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malinovska\Desktop\"/>
    </mc:Choice>
  </mc:AlternateContent>
  <xr:revisionPtr revIDLastSave="0" documentId="8_{2945AF7F-2C24-4BA3-A89D-47AC0C6E4868}" xr6:coauthVersionLast="47" xr6:coauthVersionMax="47" xr10:uidLastSave="{00000000-0000-0000-0000-000000000000}"/>
  <bookViews>
    <workbookView xWindow="-108" yWindow="-108" windowWidth="23256" windowHeight="12456" xr2:uid="{00000000-000D-0000-FFFF-FFFF00000000}"/>
  </bookViews>
  <sheets>
    <sheet name="_" sheetId="1" r:id="rId1"/>
  </sheets>
  <definedNames>
    <definedName name="_xlnm._FilterDatabase" localSheetId="0" hidden="1">_!$A$7:$AA$249</definedName>
    <definedName name="OLE_LINK1" localSheetId="0">_!#REF!</definedName>
    <definedName name="_xlnm.Print_Titles" localSheetId="0">_!$5:$7</definedName>
    <definedName name="_xlnm.Print_Area" localSheetId="0">_!$A$1:$I$313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9" i="1"/>
  <c r="F48" i="1" l="1"/>
  <c r="G48" i="1" l="1"/>
</calcChain>
</file>

<file path=xl/sharedStrings.xml><?xml version="1.0" encoding="utf-8"?>
<sst xmlns="http://schemas.openxmlformats.org/spreadsheetml/2006/main" count="1181" uniqueCount="695">
  <si>
    <t>Інформація</t>
  </si>
  <si>
    <t>№ п\п</t>
  </si>
  <si>
    <t>Назва філії</t>
  </si>
  <si>
    <t>Назва майна</t>
  </si>
  <si>
    <t>Інвентарний  номер</t>
  </si>
  <si>
    <t>Рік вводу в експлуатацію (місяць, рік)</t>
  </si>
  <si>
    <t>Первісна (переоцінена) вартість</t>
  </si>
  <si>
    <t>Залишкова вартість</t>
  </si>
  <si>
    <t>Технічний стан ОЗ</t>
  </si>
  <si>
    <t>Номер телефону контактної особи</t>
  </si>
  <si>
    <t>Філія "Свеське лісове господарство "</t>
  </si>
  <si>
    <t>Трактор  трелювальний ТДТ-55-1</t>
  </si>
  <si>
    <t>січень 1996</t>
  </si>
  <si>
    <t xml:space="preserve"> знос 100%(двигун, гусениці, КПП, кабіне вийшли з ладу)</t>
  </si>
  <si>
    <t>0680943161               Шинко Сергій Володимирович</t>
  </si>
  <si>
    <t>січень 2003</t>
  </si>
  <si>
    <t>знос 100 % (двигун, гусениці, КПП, кабіне вийшли з ладу)</t>
  </si>
  <si>
    <t>Верстат деревообробний  4-х сторонний</t>
  </si>
  <si>
    <t>січень 2005</t>
  </si>
  <si>
    <t>знос100%, непідлягає ремонту</t>
  </si>
  <si>
    <t>Ел.тельфер 5,0т.</t>
  </si>
  <si>
    <t>січень 2013</t>
  </si>
  <si>
    <t>Тельфер з візком 2т.</t>
  </si>
  <si>
    <t>січень 2015</t>
  </si>
  <si>
    <t>Тельфер електричний</t>
  </si>
  <si>
    <t>січень 2012</t>
  </si>
  <si>
    <t>знос 100%, ремонту не підлягає</t>
  </si>
  <si>
    <t>Бульдозер ДТ-75</t>
  </si>
  <si>
    <t>січень 2004</t>
  </si>
  <si>
    <t>знос 100%, зношена ходова частина, двигун, технічно застарілий</t>
  </si>
  <si>
    <t>Електрогенератор</t>
  </si>
  <si>
    <t>січень 2014</t>
  </si>
  <si>
    <t>знос 100%, ремонту не підлягає, технічно застарілий</t>
  </si>
  <si>
    <t>Будинок-свинарник</t>
  </si>
  <si>
    <t>01-154</t>
  </si>
  <si>
    <t>грудень 1996</t>
  </si>
  <si>
    <t>Житловий будинок № 9</t>
  </si>
  <si>
    <t>01-83</t>
  </si>
  <si>
    <t>грудень 1929</t>
  </si>
  <si>
    <t>будинок знаходиться в нежилому хуторі, зношений не придатний для мешкання</t>
  </si>
  <si>
    <t>Житловий будинок № 8</t>
  </si>
  <si>
    <t>01-82</t>
  </si>
  <si>
    <t>Житловий будинок № 1</t>
  </si>
  <si>
    <t>01-76</t>
  </si>
  <si>
    <t>грудень 1938</t>
  </si>
  <si>
    <t>Житловий будинок № 4а</t>
  </si>
  <si>
    <t>01-99</t>
  </si>
  <si>
    <t>грудень 1972</t>
  </si>
  <si>
    <t xml:space="preserve">Житловий будинок </t>
  </si>
  <si>
    <t>01-118</t>
  </si>
  <si>
    <t>грудень 1980</t>
  </si>
  <si>
    <t>Житловий будинок</t>
  </si>
  <si>
    <t>01-150</t>
  </si>
  <si>
    <t>грудень 1990</t>
  </si>
  <si>
    <t>будинок знаходиться в нежилому хуторі, зношений не придатний для мешкання, в аварійному стані</t>
  </si>
  <si>
    <t>Будівля</t>
  </si>
  <si>
    <t>01-68</t>
  </si>
  <si>
    <t>грудень 1962</t>
  </si>
  <si>
    <t>Знос 100%, ремонту не підлягає , стан аварійний</t>
  </si>
  <si>
    <t>Філія "Шосткинське лісове господарство"</t>
  </si>
  <si>
    <t>Свинарник</t>
  </si>
  <si>
    <t>103/6/0618</t>
  </si>
  <si>
    <t>грудень 1994</t>
  </si>
  <si>
    <t>Даний об'єкт законсервований, не придатний до використання</t>
  </si>
  <si>
    <t>0684874369 Корнющенкова Тетяна Федорівна</t>
  </si>
  <si>
    <t>Філія "Конотопське лісове господарство"</t>
  </si>
  <si>
    <t>1710</t>
  </si>
  <si>
    <t>січень 1942</t>
  </si>
  <si>
    <t>в результаті тривалої екплуатації несучі конструкції втратили свої функції, що призвело до руйнування будівлі, капітальний ремонт проводити недоцільно</t>
  </si>
  <si>
    <t>0671298280 Ковбаса Олена Михайлівна</t>
  </si>
  <si>
    <t>1711</t>
  </si>
  <si>
    <t>січень 1960</t>
  </si>
  <si>
    <t>1712</t>
  </si>
  <si>
    <t>січень 1962</t>
  </si>
  <si>
    <t>01-89</t>
  </si>
  <si>
    <t>листопад 1986</t>
  </si>
  <si>
    <t>01-90</t>
  </si>
  <si>
    <t>Будинок двохквартирний кордон</t>
  </si>
  <si>
    <t>січень 1980</t>
  </si>
  <si>
    <t>01-97</t>
  </si>
  <si>
    <t>Житловий будинок 2-х квартирний 1/2</t>
  </si>
  <si>
    <t>01-37</t>
  </si>
  <si>
    <t>липень 1964</t>
  </si>
  <si>
    <t>Будинок кордон</t>
  </si>
  <si>
    <t>01-54</t>
  </si>
  <si>
    <t>листопад 1959</t>
  </si>
  <si>
    <t>01-75</t>
  </si>
  <si>
    <t>листопад 1971</t>
  </si>
  <si>
    <t>01-47</t>
  </si>
  <si>
    <t>листопад  1910</t>
  </si>
  <si>
    <t>Філія "Сумське лісове господарство"</t>
  </si>
  <si>
    <r>
      <t>Автомобіль Skoda Octavia Ambiente 1.6</t>
    </r>
    <r>
      <rPr>
        <b/>
        <sz val="12"/>
        <color theme="1"/>
        <rFont val="Times New Roman"/>
        <family val="1"/>
        <charset val="204"/>
      </rPr>
      <t xml:space="preserve"> </t>
    </r>
  </si>
  <si>
    <t>жовтень 2010</t>
  </si>
  <si>
    <t>основні вузли та агрегати зношені, кузов має наскрізну корозію, капітальний ремонт економічно недоцільний, доцільніше списати з балансу філії</t>
  </si>
  <si>
    <t>0677817199 Картавцева Олена Володимирівна</t>
  </si>
  <si>
    <t xml:space="preserve">Гуртожиток  </t>
  </si>
  <si>
    <t>грудень 1951</t>
  </si>
  <si>
    <t xml:space="preserve">просівший фундамент, тріщини в цоколі, пошкодження надземних конструкцій будівлі, характерні при просадці фундаментів, не придатний до нормальної експлуатації, доцільніше списати </t>
  </si>
  <si>
    <t>Майстерня переробки деревини</t>
  </si>
  <si>
    <t>грудень 1988</t>
  </si>
  <si>
    <t xml:space="preserve">майстерня використана в експлуатації на 73 % від первісної вартості. В зв'язку зі зменшенням економічно вигідних замовлень на продукцію переробки майстерня не викристовувалася. Будівля має просівший фундамент, наскрізні тріщини в цоколі, зруйнована цегляна кладка, обвали стін, просідання підлоги, руйнування віконних елементів, не придатний до нормальної експлуатації, доцільніше списати </t>
  </si>
  <si>
    <t>Газифікація контори і гаража</t>
  </si>
  <si>
    <t>грудень 1992</t>
  </si>
  <si>
    <t>Не використовується через відключення газопостачання і перехід на опалення дровами, встановлення дров'яного котла. Доцільно списати.</t>
  </si>
  <si>
    <t>Дім-кордон обхід 13</t>
  </si>
  <si>
    <t>грудень 1934</t>
  </si>
  <si>
    <t>Будівля знаходиться в аварійному стані, масове випадіння цегли, дах зруйнований, підлога зруйнована. Використовувати неможливо, тому доцільно списати з балансу філії.</t>
  </si>
  <si>
    <t xml:space="preserve">Гідроманіпулятор до автомобіля КАМАЗ </t>
  </si>
  <si>
    <t>грудень 2011</t>
  </si>
  <si>
    <t>Деформація та корозія колони, опори, штоків, розбиті пальці та втулки, направляючі стріли, ремонт економічно недоцільний, доцільніше списати з балансу філії</t>
  </si>
  <si>
    <t xml:space="preserve">Філія «Лебединське лісове господарство» </t>
  </si>
  <si>
    <t xml:space="preserve">Рама коротишева РК-1-А  </t>
  </si>
  <si>
    <t>04-690</t>
  </si>
  <si>
    <t>серпень 2002</t>
  </si>
  <si>
    <t>Пилорама в експлуатації з 2002 року. Морально застаріла та фізично зношена. Запчастини відсутні. Виробництво росія.</t>
  </si>
  <si>
    <t>0992923612 Нечваль Валерій Анатолійович</t>
  </si>
  <si>
    <t>Філія "Корюківське лісове господарство"</t>
  </si>
  <si>
    <t>березень 1974</t>
  </si>
  <si>
    <t>Аварійний</t>
  </si>
  <si>
    <t>0674611558 Скоробагатий Віталій Анатолійович</t>
  </si>
  <si>
    <t xml:space="preserve">Пожежна вежа </t>
  </si>
  <si>
    <t>лютий 1975</t>
  </si>
  <si>
    <t>Множинні корозійні пошкодження конструкції,  тріщини бетонної конструкції</t>
  </si>
  <si>
    <t xml:space="preserve">Пожежна вишка </t>
  </si>
  <si>
    <t>червень 2004</t>
  </si>
  <si>
    <t xml:space="preserve">Теплиця </t>
  </si>
  <si>
    <t>червень 2015</t>
  </si>
  <si>
    <t xml:space="preserve">Автомобіль ЗІЛ-133 ГЯ 0836ЧНП </t>
  </si>
  <si>
    <t>січень 1991</t>
  </si>
  <si>
    <t>двигун , ходова частина, гідравлічна система установки , блоки , канати не підлягають реставрації</t>
  </si>
  <si>
    <t>Разом Філія "Корюківське лісове господарство"</t>
  </si>
  <si>
    <t>Філія "Ніжинське лісове господарство"</t>
  </si>
  <si>
    <t>Станок для обробки деревини (розподільчий)</t>
  </si>
  <si>
    <t>грудень 2002</t>
  </si>
  <si>
    <t>Стан незадовільний, ремонт економічно не вигідний</t>
  </si>
  <si>
    <t>0966245000                       Помазан Павло Миколайович</t>
  </si>
  <si>
    <t>Стрічкова пилорама с електрпід'ємником</t>
  </si>
  <si>
    <t>Верстат Вудмайзер</t>
  </si>
  <si>
    <t>373 Б</t>
  </si>
  <si>
    <t>січень 1999</t>
  </si>
  <si>
    <t>62 500,00</t>
  </si>
  <si>
    <t xml:space="preserve"> Будівля цеху №3</t>
  </si>
  <si>
    <t>10003 П</t>
  </si>
  <si>
    <t>березень 1999</t>
  </si>
  <si>
    <t>71 120,00</t>
  </si>
  <si>
    <t>Філія "Городнянське лісове господарство"</t>
  </si>
  <si>
    <t>січень 1989</t>
  </si>
  <si>
    <t>Стан будинку незадовільний, покрівля зруйнована і впала, перекриття і підлога прогнили. Доцільно списати з балансу філії.</t>
  </si>
  <si>
    <t>0632616652     Сорока Марія Миколаївна</t>
  </si>
  <si>
    <t>Гуртожиток</t>
  </si>
  <si>
    <t>0058</t>
  </si>
  <si>
    <t>грудень 2008</t>
  </si>
  <si>
    <t xml:space="preserve">Постраждав під час збройної агресії Російської РФ. Зруйнована покрівля, дах. Вибиті вікна, двері. Знищені меблі, санвузол. Даний об'єкт не використовується.
</t>
  </si>
  <si>
    <t>Житловий дім -кордон</t>
  </si>
  <si>
    <t>0043</t>
  </si>
  <si>
    <t>січень 1951</t>
  </si>
  <si>
    <t>Стан будинку незадовільний, покрівля зруйнована, перекриття і підлога прогнили. Доцільно списати з балансу філії.</t>
  </si>
  <si>
    <t>Трактор ТДТ - 55А</t>
  </si>
  <si>
    <t>жовтень 1999</t>
  </si>
  <si>
    <t>Трактор використаний в експлуатації на 100% від перв.вартості. Не справний, двигун, кпп, мости, кабіна, рама не підлягає реставрації, доцільно списати з балансу філії.</t>
  </si>
  <si>
    <t>Трактор ТДТ-55А-05</t>
  </si>
  <si>
    <t>2235</t>
  </si>
  <si>
    <t>листопад 2000</t>
  </si>
  <si>
    <t>Трактор ТЛТ-100</t>
  </si>
  <si>
    <t>30064</t>
  </si>
  <si>
    <t>березень 2003</t>
  </si>
  <si>
    <t>Трактор ТДТ-55А</t>
  </si>
  <si>
    <t>01331</t>
  </si>
  <si>
    <t>серпень 2018</t>
  </si>
  <si>
    <t>Трактор МТЗ-82.1</t>
  </si>
  <si>
    <t>0413</t>
  </si>
  <si>
    <t>грудень 2005</t>
  </si>
  <si>
    <t>0396</t>
  </si>
  <si>
    <t>жовтень 2004</t>
  </si>
  <si>
    <t>30101</t>
  </si>
  <si>
    <t>березень 2005</t>
  </si>
  <si>
    <t>Трактор МТЗ-82.1.26</t>
  </si>
  <si>
    <t>1116</t>
  </si>
  <si>
    <t>червень 2006</t>
  </si>
  <si>
    <t>Філія «Чугуєво-Бабчанське лісове господарство»</t>
  </si>
  <si>
    <t>Кордон з прибудовами</t>
  </si>
  <si>
    <t>Майно не використовується, морально застаріле та фізично зношене</t>
  </si>
  <si>
    <t>095-31-05-052 Лавриненко Людмила Миколаївна</t>
  </si>
  <si>
    <t>Житловий будинок з прибудоваами</t>
  </si>
  <si>
    <t>Технічний стан будівлі незадовільний, старий, використаний в експлуатації на 100 %, всі конструкції зношені, подальше використання за призначенням неможливе.</t>
  </si>
  <si>
    <t>Спальний корпус 2-х поверховий</t>
  </si>
  <si>
    <t>Технічний стан будівлі незадовільний, старий,  всі конструкції зношені, подальше використання за призначенням неможливе, відновлення недоцільне.</t>
  </si>
  <si>
    <t>Житловий будинок з будівлями</t>
  </si>
  <si>
    <t>Технічний стан будівлі незадовільний, старий, використаний в експлуатації на 90 %, всі конструкції зношені, подальше використання за призначенням неможливе</t>
  </si>
  <si>
    <t>Житловий будинок з прибудовами</t>
  </si>
  <si>
    <t>Технічний стан будівлі незадовільний, старий, використаний в експлуатації на 90 %, всі конструкції зношені, подальше використання за призначенням неможливе.</t>
  </si>
  <si>
    <t>Філія "Володимир-Волинське лісомисливське господарство"</t>
  </si>
  <si>
    <t>Рекреаційний пункт "Дубок"</t>
  </si>
  <si>
    <t>ГР130</t>
  </si>
  <si>
    <t>Технічний стан незадовільний</t>
  </si>
  <si>
    <t xml:space="preserve">ФІЛЮК
Володимир Володимирович, 0673346038 
</t>
  </si>
  <si>
    <t>Цех переробки</t>
  </si>
  <si>
    <t>ВВ0000659</t>
  </si>
  <si>
    <t>Їдальня</t>
  </si>
  <si>
    <t>ВВ0000021</t>
  </si>
  <si>
    <t>Цех деревної стружки</t>
  </si>
  <si>
    <t>ВВ0000031</t>
  </si>
  <si>
    <t>Трактор МТЗ-82 №156</t>
  </si>
  <si>
    <t>ГР156</t>
  </si>
  <si>
    <t>Автомобіль Урал 4320</t>
  </si>
  <si>
    <t>ВВ0000168</t>
  </si>
  <si>
    <t>Зіл-131 з маніпулятором</t>
  </si>
  <si>
    <t>ВВ0000706</t>
  </si>
  <si>
    <t>Автомобіль КРАЗ-256</t>
  </si>
  <si>
    <t>ТРТР0000289</t>
  </si>
  <si>
    <t>Трактор МТЗ</t>
  </si>
  <si>
    <t>ВВ0000212</t>
  </si>
  <si>
    <t>Причіп "Веймер"</t>
  </si>
  <si>
    <t>ВВ0000208</t>
  </si>
  <si>
    <t>Трактор "Беларус "</t>
  </si>
  <si>
    <t>ВВ0000237</t>
  </si>
  <si>
    <t>ВВ0000236</t>
  </si>
  <si>
    <t>Філія "Городоцьке лісове господарство"</t>
  </si>
  <si>
    <t xml:space="preserve">Автомашина ЛТ-25 </t>
  </si>
  <si>
    <t>15-383</t>
  </si>
  <si>
    <t xml:space="preserve">неспра́вний </t>
  </si>
  <si>
    <t>ОНИЩУК
Олександр Афонійович, 
0673348273</t>
  </si>
  <si>
    <t>Автомашина МАЗ</t>
  </si>
  <si>
    <t>15-938</t>
  </si>
  <si>
    <t>Автомобіль УАЗ 3962</t>
  </si>
  <si>
    <t>14-730</t>
  </si>
  <si>
    <t xml:space="preserve">неспра́вний  </t>
  </si>
  <si>
    <t>УАЗ 31622-070. кузов 1844</t>
  </si>
  <si>
    <t>15-402</t>
  </si>
  <si>
    <t>Трактор ТДТ</t>
  </si>
  <si>
    <t>8-158</t>
  </si>
  <si>
    <t>Лісопильна рама "ВРАВОР"</t>
  </si>
  <si>
    <t>12-282</t>
  </si>
  <si>
    <t>Лісопильна рама ЛРВ-1</t>
  </si>
  <si>
    <t>12-452</t>
  </si>
  <si>
    <t>06.2008</t>
  </si>
  <si>
    <t>Філія "Камінь-Каширське лісове господарство"</t>
  </si>
  <si>
    <t>Пилорама фізично зношена</t>
  </si>
  <si>
    <t xml:space="preserve">КОРЕЦЬКИЙ Володимир Іванович, 0673321978 </t>
  </si>
  <si>
    <t>Цех хвойно-вітам. муки</t>
  </si>
  <si>
    <t xml:space="preserve">Цех фізично зношений та частково зруйнований </t>
  </si>
  <si>
    <t>Філія "Ківерцівське лісове господарство"</t>
  </si>
  <si>
    <t>Гідроманіпулятор WЕ/6700 з ротатором"Вaitrors QR30  -2</t>
  </si>
  <si>
    <t>ЦМГідро-2</t>
  </si>
  <si>
    <t>Вийшов з ладу гідророзподільник, порушена геометрія стріли</t>
  </si>
  <si>
    <t>ЯРМОЛЮК
Анатолій Володимирович, 
0673329005</t>
  </si>
  <si>
    <t>Автоклав марки Б6-КА2-В-2</t>
  </si>
  <si>
    <t>ЦМША0004609</t>
  </si>
  <si>
    <t>Корозія на корпусі і днищі автоклава, наявність тріщин у зварних швах, корозія в запірній арматурі та зворотних клапанах</t>
  </si>
  <si>
    <t>Автоклав марки Б6-КА2-В-2 (2)</t>
  </si>
  <si>
    <t>ЦМША0004610</t>
  </si>
  <si>
    <t>Корозія по всій поверхні обичайки та днища з внутрішньої та зовнішньої сторони, наявність тріщин у зварних швах, корозія в запірній арматурі та зворотних клапанах</t>
  </si>
  <si>
    <t>Парогенератор</t>
  </si>
  <si>
    <t>ЦМ6045</t>
  </si>
  <si>
    <t>Корпус пошкоджений корозією, автоматичні вимикачі вийшли з ладу, силові виконавчі елементи з охолоджуючими радіаторами, плата мікропроцесорного управління , плата вимірювання і налаштування, плата адаптерів датчиків рівня, датчики температури нагрівання вийшли з ладу. Парогенератор потребує заміни всіх вузлів та корпусу.</t>
  </si>
  <si>
    <t>Лінія по  розливу алког.напоїв №1</t>
  </si>
  <si>
    <t>ЦМ5448</t>
  </si>
  <si>
    <t>Станина фасувальної машини, карусель зі стійкою та розливочною голівкою, стакан із втулкою, мембрани, пружини, поршень клапанної системи деформований, пошкоджені корозією, місцями наявні тріщини.Вийшла з ладу станина фасувальної машини, закупорювальна машина, та транспортер. Електропроводка та електрообладнання мають
підгоряння та замикання. Електродвигуни мають обриви внутрішніх обмоток непридатні для технічного відновлення і подальшої експлуатації. Наявні тріщини у продуктовому баку, також є деформація та наявність корозії каруселі з підйомними столиками, та пристрою для поповнення тари. По всій лінії є тріщин та корозії станини. Транспортер стрічковий з ознаками тріщин та корозії, стрічка з тріщинами.</t>
  </si>
  <si>
    <t>Лінія по  розливу алког.напоїв №2</t>
  </si>
  <si>
    <t>ЦМ6148</t>
  </si>
  <si>
    <t>Вийшла з ладу станина фасувальної машини, закупорювальна машина, та транспортер. Електропроводка та електрообладнання мають підгоряння та замикання. Електродвигуни мають обриви внутрішніх обмоток непридатні для технічного відновлення і подальшої експлуатації. Наявні тріщини у продуктовому баку, також є деформація та наявність корозії
каруселі з підйомними столиками, та пристрою для поповнення тари. По всій лінії є тріщин та корозії станини. Транспортер стрічковий з ознаками тріщин та корозії, стрічка з тріщинами.</t>
  </si>
  <si>
    <t>Верстат  стрічковопильний "Artiglio" SN-130</t>
  </si>
  <si>
    <t>ЦМ202</t>
  </si>
  <si>
    <t>Корпус станини пошкоджений корозією та деформований, місцями наявні тріщини. Робоча платформа деформована, огороджувальні заслінки вийшли з ладу. Гальмівний механізм не працює. Редуктор та шестерні фізично зношені та несправні. Вал та розподільник вийшли з ладу і не підлягають відновленню. Електропроводка та електрообладнання мають підгоряння та замикання. Електродвигун має обриви внутрішніх обмоток непридатні для технічного відновлення і подальшої експлуатації.</t>
  </si>
  <si>
    <t>Сортувальна лінія з комп'ют. управліннямРД-500</t>
  </si>
  <si>
    <t>ЦМ298</t>
  </si>
  <si>
    <t>Корозія корпусу рами, автономка вийшла з ладу</t>
  </si>
  <si>
    <t>Верстат  багатопильний Fermin</t>
  </si>
  <si>
    <t>ЦМ043491</t>
  </si>
  <si>
    <t xml:space="preserve">Згорів електродвигун, необхідна заміна пил та ведучого колеса, корозія металевих частин верстату. </t>
  </si>
  <si>
    <t>Пилорама Р-63-4А</t>
  </si>
  <si>
    <t>ЦМ04-640</t>
  </si>
  <si>
    <t>Необхідна заміна пил, зламаний пульт управління та корінний вал, привід передніх вальців, корозія металевих частин пилорами.</t>
  </si>
  <si>
    <t>Сушильна камера 6500N 50KN MANUELL</t>
  </si>
  <si>
    <t>ЦМ553</t>
  </si>
  <si>
    <t xml:space="preserve">Розгерметизація обшивки, згоріли електродвигуни, зношені вентилятори, корозія труб постачання опалення, вийшов з ладу пульт управління  </t>
  </si>
  <si>
    <t>Сушильна камера VANICHEK</t>
  </si>
  <si>
    <t>ЦМ551</t>
  </si>
  <si>
    <t>ЦМ552</t>
  </si>
  <si>
    <t>Верстат  обрізний двохпильний OWD 2/350</t>
  </si>
  <si>
    <t>ЦМ192</t>
  </si>
  <si>
    <t>Згорів двигун, тріщини і корозія по рамі</t>
  </si>
  <si>
    <t>Станок - автомат</t>
  </si>
  <si>
    <t>Зношені вали та шківи. В двигуні згоріла обмотка, станина має тріщини,
підшипники зносились. Від значних навантажень метал на основних вузлах і агрегатах
фізично зносився та піддався корозії.</t>
  </si>
  <si>
    <t>Верстат шипорізний  ШП-100</t>
  </si>
  <si>
    <t>ЦМ256</t>
  </si>
  <si>
    <t>Згоріло електрообладнання, деформована з корозією рама</t>
  </si>
  <si>
    <t>Прес для повздовжнього зрощення</t>
  </si>
  <si>
    <t>ЦМ257</t>
  </si>
  <si>
    <t>Згоріло електрообладнання, корозія</t>
  </si>
  <si>
    <t>Лісонавантажувач КБ-572Б</t>
  </si>
  <si>
    <t>Зношеність підшипників повороту башні</t>
  </si>
  <si>
    <t>Багатопильний станок 30-05</t>
  </si>
  <si>
    <t>Деформація верхнього вала, згорів мотор</t>
  </si>
  <si>
    <t>Двохпильний обрізний станок</t>
  </si>
  <si>
    <t>Деформація вала</t>
  </si>
  <si>
    <t>Деревообробний верстат гориз.стріч.пила для обр.де</t>
  </si>
  <si>
    <t>Виробітка на колесах</t>
  </si>
  <si>
    <t>Електроталь 5 тон (болгарія)</t>
  </si>
  <si>
    <t>Знос ходових роликів</t>
  </si>
  <si>
    <t>Естакада - 1</t>
  </si>
  <si>
    <t>Корозія тотальна</t>
  </si>
  <si>
    <t>Комплект заточн.установки для срічкових пил</t>
  </si>
  <si>
    <t>Вийшла з ладу гідравліка</t>
  </si>
  <si>
    <t xml:space="preserve">Сушильна камера </t>
  </si>
  <si>
    <t>Деформація батареї , обшивка уражена корозією</t>
  </si>
  <si>
    <t>Фрезерно-шипорізний верстат</t>
  </si>
  <si>
    <t>Деформація валу</t>
  </si>
  <si>
    <t>Чотиристоронній верстат СНФ-182</t>
  </si>
  <si>
    <t>Виробіток на валах</t>
  </si>
  <si>
    <t>Філія "Любешівське лісомисливське господарство"</t>
  </si>
  <si>
    <t>легковий транспортний засіб ЛУАЗ( модель 969М) 4602 ВНА</t>
  </si>
  <si>
    <t>ША0000305</t>
  </si>
  <si>
    <t>червень 1991</t>
  </si>
  <si>
    <t>не справний</t>
  </si>
  <si>
    <t xml:space="preserve">ПАВЛЯШИК
Олег Валентинович, 0673321998 
</t>
  </si>
  <si>
    <t>вантажний транспортний засіб Урал (модель 432001)АС 0623 АН</t>
  </si>
  <si>
    <t>ША0000403</t>
  </si>
  <si>
    <t>листопад 1991</t>
  </si>
  <si>
    <t>Філія "Маневицьке лісове господарство"</t>
  </si>
  <si>
    <t>Автомат.цент-на уст-ка багатопил.ст-а</t>
  </si>
  <si>
    <t>0220478</t>
  </si>
  <si>
    <t>Фізично-зношено</t>
  </si>
  <si>
    <t>РАДІОН
Володимир Олександрович, 
0673610496</t>
  </si>
  <si>
    <t>Багатопильний станок</t>
  </si>
  <si>
    <t>0220479</t>
  </si>
  <si>
    <t>Вібролоток 17м</t>
  </si>
  <si>
    <t>0220486</t>
  </si>
  <si>
    <t>Двостороній обрізний станок</t>
  </si>
  <si>
    <t>0220477</t>
  </si>
  <si>
    <t>Дробильна установка</t>
  </si>
  <si>
    <t>0220482</t>
  </si>
  <si>
    <t>Попереч. тр-р подачі  пил-ка</t>
  </si>
  <si>
    <t>0220469</t>
  </si>
  <si>
    <t>Рольганг пилорами</t>
  </si>
  <si>
    <t>0220472</t>
  </si>
  <si>
    <t>Торцовочний станок</t>
  </si>
  <si>
    <t>0220492</t>
  </si>
  <si>
    <t>Трактор "Беларус" АС 11-791</t>
  </si>
  <si>
    <t>Металошукач</t>
  </si>
  <si>
    <t>0220485</t>
  </si>
  <si>
    <t>Стрічковий горізонтальний розподільний верстат</t>
  </si>
  <si>
    <t>0213241/1</t>
  </si>
  <si>
    <t xml:space="preserve"> Філія "Ратнівське лісомиливське говсподарство"</t>
  </si>
  <si>
    <t>Цех брикетування деревних відходів</t>
  </si>
  <si>
    <t>Будівля знаходиться в аварійному стані, не може використовуватись за призначенням чи в інших господарських цілях, оскільки створює загрозу для майна та осіб, що можуть знаходитись всередині чи поблизу.</t>
  </si>
  <si>
    <t xml:space="preserve">ТИШКОВЕЦЬ
Сергій Миколайович, 0961940410 
</t>
  </si>
  <si>
    <t>Цех хвойного ізумруду</t>
  </si>
  <si>
    <t>Майно знаходиться в аварійному стані, відновлення та ремонт майна є економічно недоцільним та технічно неефективним. Використання майна неможливе і являється небезпечним.</t>
  </si>
  <si>
    <t>Цех хвойної муки</t>
  </si>
  <si>
    <t>Філія "Березнівське лісове господарство"</t>
  </si>
  <si>
    <t>Відгодівельний пункт</t>
  </si>
  <si>
    <t>інвентарний обєкт використаний  на 100% від первісної вартості.по причині морального та фізичного  зносу,руйнації будівля не використовується,тому доцільно списати її з балансу філії</t>
  </si>
  <si>
    <t xml:space="preserve">КЛЬОП
Леонід Леонідович, 0985773343
</t>
  </si>
  <si>
    <t>Деревообробна майстерня</t>
  </si>
  <si>
    <t>Їдальня с.Лінчин</t>
  </si>
  <si>
    <t>Гідроманіпулятор</t>
  </si>
  <si>
    <t>корозія металу та деформація стріли гідроманіпулятора. Фізичний знос із внутрішнім пошкодженням гідроциліндрів, які не підлягають реставрації.</t>
  </si>
  <si>
    <t>Філія "Дубенське лісове господарство"</t>
  </si>
  <si>
    <t>свинарник</t>
  </si>
  <si>
    <t>аварійний стан</t>
  </si>
  <si>
    <t>ЮРКЕВИЧ
Олег Олександрович 
0503393546</t>
  </si>
  <si>
    <t>Філія "Костопільське лісове господарство"</t>
  </si>
  <si>
    <t xml:space="preserve">Плодоконсерний цех </t>
  </si>
  <si>
    <t>0190</t>
  </si>
  <si>
    <t>Морально застаріле, фізично зношене, непридатне для використання та перебуває в аварійному стані</t>
  </si>
  <si>
    <t xml:space="preserve">МЕЛЕЩУК
Олександр Олександрович, 0673623957, 0504355502 
</t>
  </si>
  <si>
    <t xml:space="preserve">Котельня цеху біохімпродуктів </t>
  </si>
  <si>
    <t>0177</t>
  </si>
  <si>
    <t xml:space="preserve">Цех лісобіохімпродуктів </t>
  </si>
  <si>
    <t>01105</t>
  </si>
  <si>
    <t>Приміщення цеху по переробці хвойно-вітамінної муки</t>
  </si>
  <si>
    <t>0183</t>
  </si>
  <si>
    <t>Котельня контори лісгоспу</t>
  </si>
  <si>
    <t>01139</t>
  </si>
  <si>
    <t>кафе "Лісовик"</t>
  </si>
  <si>
    <t>1090</t>
  </si>
  <si>
    <t>Будинок кордон кв.60</t>
  </si>
  <si>
    <t>0120</t>
  </si>
  <si>
    <t>01100</t>
  </si>
  <si>
    <t>Кордон кв.53 (музей)</t>
  </si>
  <si>
    <t>01121</t>
  </si>
  <si>
    <t>Колодовирівнювач, 10410133</t>
  </si>
  <si>
    <t>224 861,14</t>
  </si>
  <si>
    <t>неробочий та розкомплектований стан, морально та фізично зношений, бетонна основа колодовирівнювача розтріскана, металоконструкції деформовані, відновленню не підлягає.</t>
  </si>
  <si>
    <t xml:space="preserve">Гідроманіпулятор Palfinger PK 3700 навісний з гідрозахватним грейфером </t>
  </si>
  <si>
    <t>000320</t>
  </si>
  <si>
    <t>10.2014р</t>
  </si>
  <si>
    <t>Викришилися зуби на поворотній рейці та шестерні стояка повороту стріли, знос ущільнювачів гідроциліндрів, знос втулок та пальців кріплення, тріщини гідравлічних шлангів, подряпини та механічні пошкодження штоків гідроциліндрів. Непридатний до використання. Непридатний до використання.</t>
  </si>
  <si>
    <t>Автомашина Урал 4320 00173РО, 2030</t>
  </si>
  <si>
    <t>Двигун в неробочому стані (знос поршневої групи, тріщини блока) чисельні тріщини рами атомобіля, знос коробки передач, знос редукторів мостів, знос механізму рульового керування. Непридатний до використання.</t>
  </si>
  <si>
    <t>Трактор  МТЗ-82, 54915ВК</t>
  </si>
  <si>
    <t>Двигун даного трактора потребує капремонту, рама та кабіна трактора деформовані, не підлягають реставрації, шини зношені. Непридатний до використання.</t>
  </si>
  <si>
    <t>Трактор МТЗ-82.1 08670ВК</t>
  </si>
  <si>
    <t>2124</t>
  </si>
  <si>
    <t>Двигун та  КПП  зношені, чисельні тріщини рами автомобіля,  шини зношені. Непридатний до використання.</t>
  </si>
  <si>
    <t>Трактор МТЗ-82.1  54913ВК</t>
  </si>
  <si>
    <t>2135</t>
  </si>
  <si>
    <t>Двигун, мости, роздатка зношені, КПП заклинена, рама деформована не підлягають реставрації. Непридатний до використання.</t>
  </si>
  <si>
    <t>Система поливу</t>
  </si>
  <si>
    <t>07032</t>
  </si>
  <si>
    <t>Несправність електрообладнання (розподільчі клапани), пошкодження підземної систем труб через, що відбувається неконтрольований витік води. ОЗ потребує капітального ремонту.</t>
  </si>
  <si>
    <t>Філія "Рафалівське лісове господарство"</t>
  </si>
  <si>
    <t>Трактор ТЛ-30 ТО 880 РВ</t>
  </si>
  <si>
    <t>05686</t>
  </si>
  <si>
    <t>03.2003</t>
  </si>
  <si>
    <t>Технічно несправний, потребує капітального ремонту заднього моста, трансмісії, відсутні запчастини на ринку</t>
  </si>
  <si>
    <t xml:space="preserve">ГУРА
Максим Сергійович,0673609390 
</t>
  </si>
  <si>
    <t>00416</t>
  </si>
  <si>
    <t>12.1976</t>
  </si>
  <si>
    <t>Незадовільний, напівзруйнований</t>
  </si>
  <si>
    <t>Цех товарів народного споживання</t>
  </si>
  <si>
    <t>00449</t>
  </si>
  <si>
    <t>08.1988</t>
  </si>
  <si>
    <t>Задовільний, тимчасово не використовується</t>
  </si>
  <si>
    <t>Котельня</t>
  </si>
  <si>
    <t>00436</t>
  </si>
  <si>
    <t>12.1979</t>
  </si>
  <si>
    <t>Автомобіль CHERI ВК 22-00 АТ</t>
  </si>
  <si>
    <t>803</t>
  </si>
  <si>
    <t>03.2010</t>
  </si>
  <si>
    <t>Технічно несправний, потребує капітального ремонту двигуна, ходової, трансмісії, кузова</t>
  </si>
  <si>
    <t>Автомобіль ЗІЛ-131 48-59 Б</t>
  </si>
  <si>
    <t>848</t>
  </si>
  <si>
    <t>04.1992</t>
  </si>
  <si>
    <t>Технічно несправний, відсутні ходова, двигун</t>
  </si>
  <si>
    <t>Автомобіль NIVA 21213 ВК 23-55 АВ</t>
  </si>
  <si>
    <t>00028</t>
  </si>
  <si>
    <t>05.2005</t>
  </si>
  <si>
    <t>Технічно несправний, корозія кузова, потребує капітального ремонту двигуна, трансмісії</t>
  </si>
  <si>
    <t>Лісовозний автомобіль ЛТ-25 на базі ЗІЛ 131</t>
  </si>
  <si>
    <t>00412</t>
  </si>
  <si>
    <t>01.1980</t>
  </si>
  <si>
    <t>Філія "Сарненське лісове господарство"</t>
  </si>
  <si>
    <t>Хвойно-вітамінний цех</t>
  </si>
  <si>
    <t>Знаходиться в аварійному стані і капітальному ремонту не підлягає</t>
  </si>
  <si>
    <t>Головний корпус плодоконсервного цеху</t>
  </si>
  <si>
    <t>Філія "РЖИЩІВСЬКИЙ ВІЙСЬКОВИЙ ЛІСГОСП"</t>
  </si>
  <si>
    <t>Багатопильний верстат СДК-150"Орбита"</t>
  </si>
  <si>
    <t>морально застаріло</t>
  </si>
  <si>
    <t>0666809209</t>
  </si>
  <si>
    <t>Філія "Білокоровицьке лісове господарство"</t>
  </si>
  <si>
    <t>Трактор ЮМЗ-8240</t>
  </si>
  <si>
    <t>01445</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</si>
  <si>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 А саме: тріщини мосту, знос шестерень КПП, заднього та переднього мосту, тріщини корпусу заднього мосту, деформація та корозія кабіни, знос поршневої групи двигуна, корозія блока двигуна. Ремонт вважається економічно недоцільним.</t>
  </si>
  <si>
    <t>0968256304</t>
  </si>
  <si>
    <t>Трактор ЮМЗ-6</t>
  </si>
  <si>
    <t>043185</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</si>
  <si>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 А саме: тріщини мосту, знос шестерень КПП, заднього та переднього мосту. Тріщини корпусу заднього мосту.Деформмація та корозія кабіни знос поршневої групи двигуна. Корозія блока двигуна. Ремонт вважається економічно недоцільним.</t>
  </si>
  <si>
    <t>Житловий будинок дерев.пок.шиф. 16*8*3</t>
  </si>
  <si>
    <t>Інвентарний об'єкт використаний в експлуатації на 100% від первісної вартості. Довгий час не експлуатується, тому знахотиться в аварійному стані. Фундамент будинку просів, стіни та дах прогнили та похилились.  Доцільно вважати неможливість подальшої експлуатації  та відновлення будівлі.</t>
  </si>
  <si>
    <t>0674125984</t>
  </si>
  <si>
    <t>Кладова деревяна крита шифером 9,8х6х2</t>
  </si>
  <si>
    <t>0114</t>
  </si>
  <si>
    <t>Інвентарний об'єкт використаний в експлуатації на 100% від первісної вартості. Будівля знаходиться в аварійному стані, а саме: покрівля та стіни мають ознаки прогнивання та є відхилення бокових стінок кладової. Даний об'єкт не придатний для подальшого використання.</t>
  </si>
  <si>
    <t>Автонавантажувач</t>
  </si>
  <si>
    <t>Інвентарний об'єкт використаний в експлуатації на 100% від первісної вартості. В зв'язку з довгим терміном експлуатації має значні пошкодження. А саме: корозія блока, знос поршневої групи, деформація стріли тріщини 5-10мм, знос КПП, корозія кабіни , критично зношені шини. Ремонт вважається економічно недоцільним</t>
  </si>
  <si>
    <t>Заточний верстат PESSOLATO мод CNE-2</t>
  </si>
  <si>
    <t>43213</t>
  </si>
  <si>
    <t>Інвентарний об'єкт використаний в експлуатації на 100% від первісної вартості. В зв'язку з довгим терміном експлуатації має значні пошкодження. А саме: тріщини та корозія корпусу, розбиті посадкові місця для підшипників. Фізично зношене,не підлягає для подальшого використання</t>
  </si>
  <si>
    <t>Підземний водогін</t>
  </si>
  <si>
    <t>00101</t>
  </si>
  <si>
    <t>Інвентарний об'єкт використаний в експлуатації на 100% від первісної вартості. Довгий термін не  експлуатується. Фізично зношене,повна корозія труб, не підлягає для подальшого ремонту та експлуатації.</t>
  </si>
  <si>
    <t>Автомобіль УАЗ№ 53-49</t>
  </si>
  <si>
    <t>09.09.1992 (рік випуску 1989)</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</si>
  <si>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пошкодження,а саме: зношені шестерні КПП роздатки,тріщини корпусу мостів,корозія кузова,знос поршневої групи двигуна.Ремонт вважається економічно недоцільним.</t>
  </si>
  <si>
    <t>Автомобіль  ЗІЛ-131 №30-26</t>
  </si>
  <si>
    <t>18.08.2008 (рік випуску 1991)</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</si>
  <si>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пошкодження,а саме: деформація рами,розірвання корпуса КПП,роздаточної коробки,знос конічних пар редуктора моста.Ремонт вважається економічно недоцільним.</t>
  </si>
  <si>
    <t>Автомобіль ЗІЛ-131№ 18-94</t>
  </si>
  <si>
    <t>25.09.2004 (рік випуску 1984)</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</si>
  <si>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пошкодження,а саме: деформація рами,тріщини більш 15 см,зношення поршневої групи,коленвала,двигуна,розтрощені редуктор,переднього і заднього моста,Ремонт вважається економічно недоцільним.</t>
  </si>
  <si>
    <t>Автомобіль ЗІЛ-131 №76-49</t>
  </si>
  <si>
    <t>10.07.2010 (рік випуску 1988)</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</si>
  <si>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пошкодження,а саме: корозія кабіни,зношення поршневої групи,двигуна.Деформація рами,тріщини рами більш  10-15 см,зношенні конічні пари редуктора моста.Ремонт вважається економічно недоцільним.</t>
  </si>
  <si>
    <t>Автомобіль КАМАЗ-4310№87-81</t>
  </si>
  <si>
    <t>14.06.2004 (рік випуску 1992)</t>
  </si>
  <si>
    <t>Інвентарний  об'єкт використаний в експлуатації на 93,5 % від первісної вартості. В зв'язку з тривалим терміном  експлуатації на ньому  з'явились  значні пошкодження,а саме: деформація рами,повний знос балансірної осі,тріщини в передньої  осі,зношення поршневої групи та колінвала двигуна,тріщини в корпусі КПП та роздаточної коробки,корозія  та деформація кабіни.Ремонт вважається економічно недоцільним.</t>
  </si>
  <si>
    <t>Автомобіль  ЗІЛ-131 № 47-67</t>
  </si>
  <si>
    <t>15.09.2010 (рік випуску 1981)</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</si>
  <si>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пошкодження,а саме: тріщини рами більш 10-15 см,зношення балансірної осі,зношені конічні пари мостів,розірвано КПП та роздаточної коробки,корозія кабіни,двигун відпрацював свій моторесурс,зношення поршневої групи.Ремонт вважається економічно недоцільним.</t>
  </si>
  <si>
    <t>Автомобіль ЗІЛ131 №025-58</t>
  </si>
  <si>
    <t>10.07.2010 (рік випуску 1981)</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</si>
  <si>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пошкодження,а саме: Деформація рами,тріщини більш 20 см,зношена балансірна віс,заклинений двигун,тріщини в корпусі КПП,роздаточної коробки ,повний знос конічних пар,редукторів мостів,корозія кабіни.Ремонт вважається економічно недоцільним.</t>
  </si>
  <si>
    <t>Причіп  лісовозний №91-41</t>
  </si>
  <si>
    <t>06.09.2019 (рік випуску 1996</t>
  </si>
  <si>
    <t>Інвентарний  об'єкт використаний в експлуатації на 70% від первісної вартості .В зв'язку з тривалим терміном  експлуатації на ньому  з'явились  значні пошкодження,а саме: деформація рами,деформація  причепного обладнання,зношення протектора шин,тріщини рами більш  15 см.Ремонт вважається економічно недоцільним.</t>
  </si>
  <si>
    <t>Скрепер ДЗ-871 А</t>
  </si>
  <si>
    <t>19.07.1991 (рік випуску 1991)</t>
  </si>
  <si>
    <t>Інвентарний  об'єкт використаний в експлуатації на 100% від первісної вартості .В зв'язку з тривалим терміном  експлуатації на ньому  з'явились  значні пошкодження,а саме: корозія корпуса,зношена вісь скрепера,корозія гідросистеми.Ремонт вважається економічно недоцільним.</t>
  </si>
  <si>
    <t xml:space="preserve">Автомобіль КРАЗ-256 №188-22 </t>
  </si>
  <si>
    <t>02.08.2019 (рік випуску 1983)</t>
  </si>
  <si>
    <t>Інвентарний  об'єкт використаний в експлуатації на 71% від первісної вартості .В зв'язку з тривалим терміном  експлуатації на ньому  з'явились  значні пошкодження,а саме: деформація рами, тріщини більш 10 см,зношені конічні   пари редукторів, замкнені електропроводки,зношена порнева група та колінвал двигуна,тріщини КПП,зношення протектор шин.Ремонт вважається економічно недоцільним.</t>
  </si>
  <si>
    <t>Філія "Бориспільське лісове господарство"</t>
  </si>
  <si>
    <t>Станок фугувальний  С 16 Ф 1</t>
  </si>
  <si>
    <t>Корозія корпусів сушки, згорів нагнітаючий двигун,згорівші тени які повністю працювали від електроенергії</t>
  </si>
  <si>
    <t>Сушильна камера</t>
  </si>
  <si>
    <t>не використовується більше 6 років, потребує зміни ряда електродвигунів та узлів подачі , дуже  енергозатратний</t>
  </si>
  <si>
    <t xml:space="preserve">Сушарка </t>
  </si>
  <si>
    <t xml:space="preserve">не використовується більше 19 років, потребує капремонту будівлі і повної заміни електромоторів та проводки </t>
  </si>
  <si>
    <t>Трактор  БОРЕКС екскаватор    382-64 АІ</t>
  </si>
  <si>
    <t>Знос заднього  та переднього мостів  складає 75%,велике просадка місць встановлення підшипників,потребує заміни заднього,передньго мостів та поршневої групи двигуна</t>
  </si>
  <si>
    <t>Пилорама стрічкова</t>
  </si>
  <si>
    <t>ремонт економічно недоцільний</t>
  </si>
  <si>
    <t xml:space="preserve">УАЗ 3909  № АІ 4614 АХ 2004        </t>
  </si>
  <si>
    <t>рама деформована та не підлягає ремонту</t>
  </si>
  <si>
    <t>Філія "Білоцерківське лісове господарство"</t>
  </si>
  <si>
    <t xml:space="preserve">Оpанжеpея </t>
  </si>
  <si>
    <t>1990рік</t>
  </si>
  <si>
    <t>Стан-аварійний</t>
  </si>
  <si>
    <t xml:space="preserve">Погріб </t>
  </si>
  <si>
    <t>2006 рік</t>
  </si>
  <si>
    <t xml:space="preserve">Оpанжеpея, </t>
  </si>
  <si>
    <t>1974 рік</t>
  </si>
  <si>
    <t xml:space="preserve"> Стан-аварійний</t>
  </si>
  <si>
    <t>Тваринницька ферма Дорогинського лісництва,</t>
  </si>
  <si>
    <t>2001рік</t>
  </si>
  <si>
    <t xml:space="preserve">Жилий будинок 1-кв.1-поверх.кв.51, </t>
  </si>
  <si>
    <t>1974рік</t>
  </si>
  <si>
    <t>Контоpа Ставищенського л-ва,</t>
  </si>
  <si>
    <t>1959 рік</t>
  </si>
  <si>
    <t xml:space="preserve"> Стан-зруйнована внаслідок пожежі</t>
  </si>
  <si>
    <t>Філія "Радомишльське ЛМГ"</t>
  </si>
  <si>
    <t>Телевізійна система нагляду за лісовими масивами ВПК-155 БО</t>
  </si>
  <si>
    <t>Морально застаріла, погоріли плати, ремонт не доцільний</t>
  </si>
  <si>
    <t>0674119076</t>
  </si>
  <si>
    <t>Трактор ТДТ-55</t>
  </si>
  <si>
    <t>Граничне зношення вузлів і агрегатів, рама деформована та має тріщини не підлягає реставрації</t>
  </si>
  <si>
    <t>Автобус КВЗ-3271</t>
  </si>
  <si>
    <t>Двигун, КПП гранично зношені, ремонт не доцільний</t>
  </si>
  <si>
    <t>Трактор МТЗ -80</t>
  </si>
  <si>
    <t>Автомобіль УАЗ-452</t>
  </si>
  <si>
    <t>Двигун, КПП, мости, роздатка, рама деформована не підлягають реставрації</t>
  </si>
  <si>
    <t xml:space="preserve"> ВАЗ 21214 "Нива"</t>
  </si>
  <si>
    <t xml:space="preserve"> ВАЗ 2121 "Нива"</t>
  </si>
  <si>
    <t>ЗІЛ - 131-ММЗ-34502</t>
  </si>
  <si>
    <t>ЗІЛ - 131</t>
  </si>
  <si>
    <t>ЗІЛ-131 ЛТ 25</t>
  </si>
  <si>
    <t>МАЗ-54331</t>
  </si>
  <si>
    <t>Навантажувач НГМ-120</t>
  </si>
  <si>
    <t>Причіп МАЗ -54331</t>
  </si>
  <si>
    <t>Автомобіль УАЗ-3303</t>
  </si>
  <si>
    <t>Автомобіль УАЗ-3962</t>
  </si>
  <si>
    <t>ЗІЛ 131</t>
  </si>
  <si>
    <t>ВАЗ 2121</t>
  </si>
  <si>
    <t>ГАЗ 5204</t>
  </si>
  <si>
    <t>МАЗ-5433</t>
  </si>
  <si>
    <t>УРАЛ 4320</t>
  </si>
  <si>
    <t>Урал-4320</t>
  </si>
  <si>
    <t>Урал-4321</t>
  </si>
  <si>
    <t>А/м Урал -375</t>
  </si>
  <si>
    <t>КРАЗ 6233 М6</t>
  </si>
  <si>
    <t>Причіп сортиментовоз МАЗ-837810-022</t>
  </si>
  <si>
    <t>Вісі, рама деформована не підлягають реставрації</t>
  </si>
  <si>
    <t>Котел Е 1/9</t>
  </si>
  <si>
    <t>Деформований та морально застарілий. Не підлягає реставрації</t>
  </si>
  <si>
    <t>Деревоподрібнююча машина DP 660Е</t>
  </si>
  <si>
    <t>Пошкодження двигуна, кабелі пошкоджені відсутня стрічка подачі. Ремонт недоцільний</t>
  </si>
  <si>
    <t xml:space="preserve">Верстат стрічкопильний ПЛП-Астра-ЕС 6,2 </t>
  </si>
  <si>
    <t>Зношені деталі двигуна, пошкодження кабелів та маховика</t>
  </si>
  <si>
    <t>Машина стрічкопильна "Лана-3"</t>
  </si>
  <si>
    <t>Верстат продольного розпилу прирізний СПО-Астра-Р</t>
  </si>
  <si>
    <t>Деформовані вали та рама, зношені деталі двигуна, ремонт економічно недоцільний</t>
  </si>
  <si>
    <t>Верстат продольного розпилу прирізний СПО-Астра-Р36,0</t>
  </si>
  <si>
    <t>Верстат брусувальний СБ-36</t>
  </si>
  <si>
    <t>Деформовані вали, зношені деталі двигуна, пошкоджений пульт керування</t>
  </si>
  <si>
    <t>Верстат продольного розпилу прирізний СПО-Астра-Р36,2</t>
  </si>
  <si>
    <t>Верстат СБ-25(2011)</t>
  </si>
  <si>
    <t xml:space="preserve"> Філія  "Дніпровське лісове господарство" </t>
  </si>
  <si>
    <t>Будинок- кордон                знаходився в лісовому масиві ( кв.05 виділ 11)</t>
  </si>
  <si>
    <t>01.01.1959р</t>
  </si>
  <si>
    <t>Згорів при пожежі повністю,підтверджено актом про пожежу від 15 липня 2013 року. В зв`язку з неможливістю подальшої експлуатації та економічною недоцільністю ремонту,відновленню не підлягає.</t>
  </si>
  <si>
    <t>066 956 36 73 Гуртова Анна</t>
  </si>
  <si>
    <t>Трактор " Беларусь 892 "</t>
  </si>
  <si>
    <t xml:space="preserve"> 03.08.2007</t>
  </si>
  <si>
    <t>Згорів при пожежі повністю,підтверджено актом про пожежу від  07 серпня  2012 року. В зв`язку з неможливістю подальшої експлуатації та економічною недоцільністю ремонту,відновленню не підлягає.</t>
  </si>
  <si>
    <t>Беларусь 892</t>
  </si>
  <si>
    <t>у серпні 2012 року у наслідок пожежі згорів на 100 відсотків. Ремонт нерентабельний.</t>
  </si>
  <si>
    <t>Трьохквартирний житловий будинок</t>
  </si>
  <si>
    <t>Відсутній дах, вінка,двері,підлога,перестінки. Знаходиться в аварійному стані. Повільно і поступово руйнується. В зв`язку з неможливістю подальшої експлуатації та економічною недоцільністю ремонту,відновленню не підлягає.</t>
  </si>
  <si>
    <t>автомобіль УАЗ 390944</t>
  </si>
  <si>
    <t>у березні 2016 року у наслідок пожежі згорів на 80 відсотків. Ремонт нерентабельний.</t>
  </si>
  <si>
    <t>ГАЗ-53</t>
  </si>
  <si>
    <t xml:space="preserve">Рама, кузов, Вузли, деталі та механізми мають великий технічний знос. Двигуна нет. Корозія металу. Довгий час не використовувався. Повной моральний та технічний знос. Ремонт не рентабельний </t>
  </si>
  <si>
    <t>УАЗ 39095 ВП-6</t>
  </si>
  <si>
    <t xml:space="preserve">После серьойзного ДТП. Рама, кузов, Вузли, деталі та механізми мають великий технічний знос. Корозія металу. Довгий час не використовувався. Повной моральний та технічний знос. Ремонт не рентабельний </t>
  </si>
  <si>
    <t>ДТ-75</t>
  </si>
  <si>
    <t xml:space="preserve">Рама, кузов, Вузли, деталі та механізми мають великий технічний знос. Корозія металу. Довгий час не використовувався. Повной моральний та технічний знос. Ремонт не рентабельний </t>
  </si>
  <si>
    <t xml:space="preserve">Філія  "Новомосковський військовий лісгосп" </t>
  </si>
  <si>
    <t>Автомобіль Камаз з Краном маніпулятором</t>
  </si>
  <si>
    <t>Незадовільний (автомобіль і кран маніпулятор пошкоджені вогнемпісля пожежі 10.08.2015 року)</t>
  </si>
  <si>
    <t>0984956136 Неліпа Наталія</t>
  </si>
  <si>
    <t>Філія "Запорізьке лісове господарство"</t>
  </si>
  <si>
    <t>Автомобіль TOYOTA CAMRY АР 4044 ЕІ</t>
  </si>
  <si>
    <t>В результаті ДТП основні агрегати та вузли автомобіля були значно пошкоджені. Кузов автомобіля в результаті зіткнення зазнав значних деформацій та руйнувань,  які роблять його ремонт неможливим. Також,  в результаті удар, було пошкоджено двигун авто, базові кріплення коробки передач, система охолодження та гальма, рульове управління та деталі салону. Ступінь пошкоджень основних елементів, агрегатів та деталей роблять ремонт даного автомобіля неможливим . Автомобіль знаходиться в Крутоярівському лісництві за адресою: Запорізька обл., Запорізький р-н, с.Розумівка, вул Лісництва, 5</t>
  </si>
  <si>
    <t>0668846979 Курілова Наталія</t>
  </si>
  <si>
    <t>Автомобіль УАЗ 315195-030м АР 4958 ВК</t>
  </si>
  <si>
    <t>Автомобіль в експлуатації з 2008 року. За роки експлуатації основні вузли та агрегати автомобіля піддалися значному зносу, що робить їх ремонт без заміни неможливим. Моральна та фізична застарілість моделі роблять відновлення автомобіля економічно недоцільним.  Автомобіль знаходиться в Запорізькому лісництві за адресою: Запорізька обл., м.Запоріжжя, вул.Оріхівське шосе, 20а</t>
  </si>
  <si>
    <t>Автомобіль УАЗ 3390944 АР 5224 АР</t>
  </si>
  <si>
    <t>Автомобіль в експлуатації з 2004 року. За роки експлуатації основні вузли та агрегати автомобіля піддалися значному зносу, що робить їх ремонт без заміни неможливим. Моральна та фізична застарілість моделі роблять відновлення автомобіля економічно недоцільним.  Автомобіль знаходиться в Запорізькому лісництві за адресою: Запорізька обл., м.Запоріжжя, вул.Оріхівське шосе, 20а</t>
  </si>
  <si>
    <t>Ангар</t>
  </si>
  <si>
    <t>Ангар знаходиться за адресою: 69104, м.Запоріжжя, вул Оріхівське шосе, 17, Дана будівля розташована на земельній ділянці, яка належить до держлісфонду Запорізького  лісництва, квартал 5 виділ 4. Споруда одноповерхова, загальною площею 492 кв.м., довжиною 41м, шириною 12м, висотою 5 м. Виготовлений та змонтований з алюмінієвих листів, які скріплені металевими болтами, фундамент та підлога бетонні. Відсутня задня торцева стіна, кріплення листів (болти з гайками) сильно вражені корозією і не можуть виконувати свою функцію, листи знесло буревіями, вибоїни в бетонному покритті. Ангар знаходиться в аварійному стані, для використання непридатний. Вартість ремонтно- відновлювальних робіт орієнтовно становитиме 1152 тис.грн.</t>
  </si>
  <si>
    <t>Пилорама б/в Вудмайзер</t>
  </si>
  <si>
    <t>інвентарний обєкт використаний  на 100% від первісної вартості.по причині морального та фізичного  зносу,руйнація будівля не використовується,тому доцільно списати її з балансу філії</t>
  </si>
  <si>
    <t xml:space="preserve">Філія «Чернігівське лісове господарство» </t>
  </si>
  <si>
    <t>Автомобіль КрАЗ-260 АЦ 8.5</t>
  </si>
  <si>
    <t>Автомобіль перебуває в неробочому стані. морально та фізично зношений на 100%. Даний автомобіль не використовується. тому доцільно списати його з балансу філії. Двигун.КПП.мости - граничний знос; рама.кабина - тріщини.корозія.деформовані.</t>
  </si>
  <si>
    <t>0504657744  Голік Віктор Володимирович</t>
  </si>
  <si>
    <t>Автомобіль Камаз 53212</t>
  </si>
  <si>
    <t>Автомобіль Камаз 53228</t>
  </si>
  <si>
    <t xml:space="preserve">автомобіль SUGUKI </t>
  </si>
  <si>
    <t> 1719</t>
  </si>
  <si>
    <t> 2006</t>
  </si>
  <si>
    <t>Автомобіль перебуває в неробочому стані. морально та фізично зношений на 85%. Даний автомобіль не використовується. тому доцільно списати його з балансу філії. Двигун.КПП.мости - граничний знос; кузов - тріщини.корозія.деформація.</t>
  </si>
  <si>
    <t>автомобіль КАМАЗ 43105 д.н.</t>
  </si>
  <si>
    <t>Автомобіль МАЗ 53371</t>
  </si>
  <si>
    <t>Автомобіль Камаз 5320</t>
  </si>
  <si>
    <t>Автомобіль Камаз 53215</t>
  </si>
  <si>
    <t>Філія "Новгород-Сіверське лісове господарство"</t>
  </si>
  <si>
    <t xml:space="preserve">Будинок </t>
  </si>
  <si>
    <t>січень 1968</t>
  </si>
  <si>
    <t>100% знос.ремонту не підлягає</t>
  </si>
  <si>
    <t>0963973564 Копил Тетяна Василівна</t>
  </si>
  <si>
    <t>січень 1952</t>
  </si>
  <si>
    <t>Стан будинку аварійний. покрівля зруйнована і впала. перекриття і підлога прогнили. Доцільно списати з балансу філії.</t>
  </si>
  <si>
    <t>Будинок 4-х квартирний</t>
  </si>
  <si>
    <t>січень 1953</t>
  </si>
  <si>
    <t>в результаті тривалої екплуатації несучі конструкції втратили свої функції. що призвело до руйнування будівлі. капітальний ремонт проводити недоцільно</t>
  </si>
  <si>
    <t>Лісопильний цех</t>
  </si>
  <si>
    <t>грудень 1970</t>
  </si>
  <si>
    <t>повністю знищений авіабомбою.відновленню не підлягає</t>
  </si>
  <si>
    <t>Стан будинку аварійний. покрівля пошкоджена.капремонт недоцільний.</t>
  </si>
  <si>
    <t>технічно несправний</t>
  </si>
  <si>
    <t>Універсальна розпиловочна машина УРС-1000</t>
  </si>
  <si>
    <t>ЦМ046322</t>
  </si>
  <si>
    <t>Автомобіль Урал</t>
  </si>
  <si>
    <t>Автокран Урал 4320</t>
  </si>
  <si>
    <t>Автомобіль Урал 4320 з причепом</t>
  </si>
  <si>
    <t>Гідроманіпулятор Атлас</t>
  </si>
  <si>
    <t>ЦМЦМ0000608</t>
  </si>
  <si>
    <t>Автопоїзд лісовозний УРАЛ 4320-81031-1 63-58</t>
  </si>
  <si>
    <t>ЦМ052138</t>
  </si>
  <si>
    <t>Автопоїзд ліс. Автом КрАЗ з маніпул і прицеп.розп.</t>
  </si>
  <si>
    <t>ЦМЦМ0000538</t>
  </si>
  <si>
    <t>Екскаватор колісний Атлас</t>
  </si>
  <si>
    <t>ЦМЕ-1302Е</t>
  </si>
  <si>
    <t>ЦМ052141</t>
  </si>
  <si>
    <t>Трактор ТДТ-55 47-87</t>
  </si>
  <si>
    <t>ЦМ046433</t>
  </si>
  <si>
    <t>Автомобіль УАЗ 3163-10</t>
  </si>
  <si>
    <t>ЗВ00037</t>
  </si>
  <si>
    <t>Лісовоз УРАЛ 4320 з причепом розпуском з гідравліч</t>
  </si>
  <si>
    <t>Філія "Уманське лісове господарство"</t>
  </si>
  <si>
    <t>Верстат "Пауль"</t>
  </si>
  <si>
    <t>задовільний, технічно справний , але  при роботі потребує великих енергозатрат та відсутня на філії переробка</t>
  </si>
  <si>
    <t>в.о.головного механіка Плакида Д.О. 0961006086</t>
  </si>
  <si>
    <t>Філія "Берегометське лісомисливське господарство"</t>
  </si>
  <si>
    <t>Бульдозер</t>
  </si>
  <si>
    <t>фізично зношене, непридатне для експлуатації</t>
  </si>
  <si>
    <t>0673873368</t>
  </si>
  <si>
    <t>Автомобіль лісовозний</t>
  </si>
  <si>
    <t>Автомобіль краз</t>
  </si>
  <si>
    <t>Трактор колісний Т-150</t>
  </si>
  <si>
    <t>Автомобіль ГАЗ 66</t>
  </si>
  <si>
    <t>Козловий кран</t>
  </si>
  <si>
    <t>кран перебуває в неробочому стані, морально та фізично зношений, капітальний ремонт економічно недоцільний</t>
  </si>
  <si>
    <t xml:space="preserve">Автомобіль ГАЗ 3102 </t>
  </si>
  <si>
    <t>05-322</t>
  </si>
  <si>
    <t>листопад 2001</t>
  </si>
  <si>
    <t>автомобіль  повністю фізично зношений, кузов має суцільну наскрізну корозію, капітальний ремонт економічно недоцільний</t>
  </si>
  <si>
    <t>Філія "Миргородське лісове гоподарство"</t>
  </si>
  <si>
    <t>Трактор МТЗ 82 38089ВІ</t>
  </si>
  <si>
    <t>Не справний. Потребує капітального ремонту двигуна, КПП, ходової частини (переднього та заднього мостів)</t>
  </si>
  <si>
    <t>066-071-47-32 Наталя Григорівна</t>
  </si>
  <si>
    <t>Філія «Корсунь-Шевченкiвське лісове господарство»</t>
  </si>
  <si>
    <t>Автомобіль УРАЛ-375</t>
  </si>
  <si>
    <t>0596</t>
  </si>
  <si>
    <t>Кабіна - деформація,тріщини та наскрізна корозія; салон- пересихання сидінь та злам кріплень, протікання даху,наскрізна корозія;протікання радіатора охолодження,знос передніх та задніх ресор,вийшли з ладу акамуляторні батареї; передній міст - зломані напіввісі та хрускіт редуктора; рама- розбиті місця кріплення гідропідсилювача та балансирної осі;електросистема- пересихання ізоляційного шару, обриви,замикання; гальнівна система - не працює,розгерметизація; кардани - розбиті хрестовини та шліцеві частини;міст задній та середній - розбиті посадкові місця реактивних тяг та відсутні(ослаблення) різьби кріплення ступиці колеса;шини не придатні в результаті сонячного впливу(тріщини,пересихання);вантажна платформа - тріщини, корозія, деформація.</t>
  </si>
  <si>
    <t xml:space="preserve">0989671618 Віталій Вдовиченко </t>
  </si>
  <si>
    <t>Автомобіль Skoda B Classic</t>
  </si>
  <si>
    <t>Двигун - понижена компресія та тиск масла,пошкоджені корозією стінки блоку та ГБЦ з сторони охолоджуючої рідини,потрапляння охолоджуючої рідини в картер;кузов - деформації,корозії,пошкоджене лакофарбове покриття;бампер- тріщини деформації,пошкоджене лакофарбове покриття,відсутні елементи;електросистема має пошкодження, імобілайзер не працює;салон - порвані сидіння,пошкоджені елементи оздоблення;радіатор охолодження протікає,гідропідсилювач має стукіт;система кондиціонування не працює,має пошкодження;ходова частина потребує заміни всих різиново-технічних виробів,кульових опор,амортизаторів,заміни тормознтх дисків,колодок,супортів.</t>
  </si>
  <si>
    <t xml:space="preserve">0674702075 Віталій Вдовиченко </t>
  </si>
  <si>
    <t>Деформація і тріщини на копоті,крилах,даху , дисках колісних,кабіні.В двигуні відсутня компресія та тиск масла,стартер закорочений,генератор не дає напруги,радіатор протікає,розбиті стакани та підклинюють ступиці в передньому мосту.В задньому мосту розбиті посадкові місця кріплення навіски та гідроциліндра навіски,не працює вом,ступиці лопнувші.Надмірний шум та вібрація,розбиті посадкові місця підшипників в коробці перемикання передач.Передній брус та лонжерони лопнули.Зношені шини,салон та сидіння.Не працює панель приладів,гідросистема та гідропідсилювач керма;навіска поломана.</t>
  </si>
  <si>
    <t>Камаз-43105</t>
  </si>
  <si>
    <t>Майно пошкоджено пожежою,комісія по встановленню факту згорання ОЗ встановила,що знищено кабіну,салон,панель приладів,скло кабіни електрообладнання,передній міст,шини,передні ресори,двигун,радіатор охолодження,гідропідсилювач руля, коробку перемикання передач,роздавальну коробку,акамуляторні батареї,бак,ресори,деформація рами.</t>
  </si>
  <si>
    <t>Філія «Оникіївське лісове господарство»</t>
  </si>
  <si>
    <t>Верстат паркетний ЛТ501</t>
  </si>
  <si>
    <t>знаходяться в неробочому стані, не використовується за первісним призначенням, морально застарілий</t>
  </si>
  <si>
    <t>0507411895 Тихончук Олена</t>
  </si>
  <si>
    <t>Верстат стрічково-пильний "Мебор NTZ-1100</t>
  </si>
  <si>
    <t>Філія «Чигиринське лісове господарство»</t>
  </si>
  <si>
    <t>Екскаватор колісний</t>
  </si>
  <si>
    <t>Потребує ремонту ККП та мотору, несправна гідросистема, потебує заміни шин та дисків, потрібно провести зварювальні роботи кабіни. Дані роботи потребують значного вкладення коштів. Ремонт недоцільний</t>
  </si>
  <si>
    <t>Лебеденко Сергій Леонідович  098 357 95 31</t>
  </si>
  <si>
    <t>про майно, яке не використовується, морально застаріле та фізично зношене, первісною (переоціненою) вартістю більш як 50 тис.грн і яке пропонується до списання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</si>
</sst>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6">
    <font>
      <sz val="10"/>
      <color rgb="FF000000"/>
      <name val="Liberation Sans"/>
      <family val="2"/>
      <charset val="204"/>
    </font>
    <font>
      <b/>
      <sz val="12"/>
      <color rgb="FF000000"/>
      <name val="Times New Roman"/>
      <family val="1"/>
      <charset val="204"/>
    </font>
    <font>
      <sz val="10"/>
      <color rgb="FF000000"/>
      <name val="Liberation Sans"/>
      <family val="2"/>
      <charset val="204"/>
    </font>
    <font>
      <sz val="12"/>
      <color rgb="FF000000"/>
      <name val="Times New Roman"/>
      <family val="1"/>
      <charset val="204"/>
    </font>
    <font>
      <b/>
      <sz val="12"/>
      <color theme="1"/>
      <name val="Times New Roman"/>
      <family val="1"/>
      <charset val="204"/>
    </font>
    <font>
      <b/>
      <sz val="12"/>
      <color rgb="FF333333"/>
      <name val="Times New Roman"/>
      <family val="1"/>
      <charset val="204"/>
    </font>
    <font>
      <sz val="8"/>
      <name val="Arial"/>
      <family val="2"/>
    </font>
    <font>
      <sz val="10"/>
      <name val="Arial Cyr"/>
      <charset val="204"/>
    </font>
    <font>
      <sz val="12"/>
      <color theme="1"/>
      <name val="Times New Roman"/>
      <family val="1"/>
      <charset val="204"/>
    </font>
    <font>
      <sz val="12"/>
      <name val="Times New Roman"/>
      <family val="1"/>
      <charset val="204"/>
    </font>
    <font>
      <sz val="12"/>
      <color rgb="FF000000"/>
      <name val="Times New Roman"/>
    </font>
    <font>
      <sz val="12"/>
      <color theme="1"/>
      <name val="Times New Roman"/>
    </font>
    <font>
      <sz val="12"/>
      <name val="Times New Roman"/>
    </font>
    <font>
      <sz val="11"/>
      <color rgb="FF000000"/>
      <name val="Times New Roman"/>
      <family val="1"/>
      <charset val="204"/>
    </font>
    <font>
      <sz val="11"/>
      <color theme="1"/>
      <name val="Calibri"/>
      <family val="2"/>
      <charset val="204"/>
      <scheme val="minor"/>
    </font>
    <font>
      <sz val="12"/>
      <color indexed="8"/>
      <name val="Times New Roman"/>
      <family val="1"/>
      <charset val="204"/>
    </font>
  </fonts>
  <fills count="6">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6">
    <xf numFmtId="0" fontId="0" fillId="0" borderId="0"/>
    <xf numFmtId="43" fontId="2" fillId="0" borderId="0" applyFont="0" applyFill="0" applyBorder="0" applyAlignment="0" applyProtection="0"/>
    <xf numFmtId="0" fontId="6" fillId="0" borderId="0"/>
    <xf numFmtId="0" fontId="7" fillId="0" borderId="0"/>
    <xf numFmtId="0" fontId="2" fillId="0" borderId="0"/>
    <xf numFmtId="0" fontId="14" fillId="0" borderId="0"/>
  </cellStyleXfs>
  <cellXfs count="139">
    <xf numFmtId="0" fontId="0" fillId="0" borderId="0" xfId="0"/>
    <xf numFmtId="0" fontId="1" fillId="0" borderId="0" xfId="0" applyFont="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49" fontId="3" fillId="0" borderId="2" xfId="0" applyNumberFormat="1" applyFont="1" applyBorder="1" applyAlignment="1">
      <alignment horizontal="center" vertical="center"/>
    </xf>
    <xf numFmtId="0" fontId="3" fillId="0" borderId="0" xfId="0" applyFont="1"/>
    <xf numFmtId="49"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xf>
    <xf numFmtId="0" fontId="3" fillId="0" borderId="0" xfId="0" applyFont="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49"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43" fontId="3" fillId="0" borderId="2" xfId="1" applyFont="1" applyBorder="1" applyAlignment="1">
      <alignment horizontal="right" vertical="center"/>
    </xf>
    <xf numFmtId="43" fontId="1" fillId="2" borderId="2" xfId="1" applyFont="1" applyFill="1" applyBorder="1" applyAlignment="1">
      <alignment horizontal="right" vertical="center"/>
    </xf>
    <xf numFmtId="43" fontId="3" fillId="0" borderId="2" xfId="1" applyFont="1" applyBorder="1" applyAlignment="1">
      <alignment horizontal="right" vertical="center" wrapText="1"/>
    </xf>
    <xf numFmtId="0" fontId="3" fillId="0" borderId="0" xfId="0" applyFont="1" applyAlignment="1">
      <alignment wrapText="1"/>
    </xf>
    <xf numFmtId="0" fontId="3" fillId="0" borderId="2" xfId="3" applyFont="1" applyBorder="1" applyAlignment="1">
      <alignment horizontal="center" vertical="center" wrapText="1"/>
    </xf>
    <xf numFmtId="0" fontId="3" fillId="3" borderId="2" xfId="3"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right"/>
    </xf>
    <xf numFmtId="0" fontId="3" fillId="0" borderId="0" xfId="0" applyFont="1" applyAlignment="1">
      <alignment horizontal="left" wrapText="1"/>
    </xf>
    <xf numFmtId="0" fontId="3" fillId="0" borderId="1" xfId="0" applyFont="1" applyBorder="1" applyAlignment="1">
      <alignment horizontal="center" vertical="center" wrapText="1"/>
    </xf>
    <xf numFmtId="0" fontId="3" fillId="0" borderId="0" xfId="0" applyFont="1" applyAlignment="1">
      <alignment horizontal="center"/>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xf>
    <xf numFmtId="14" fontId="8" fillId="0" borderId="2" xfId="0" applyNumberFormat="1" applyFont="1" applyBorder="1" applyAlignment="1">
      <alignment horizontal="center" vertical="center"/>
    </xf>
    <xf numFmtId="0" fontId="9" fillId="0" borderId="2" xfId="2" applyFont="1" applyBorder="1" applyAlignment="1">
      <alignment horizontal="center" vertical="center" wrapText="1"/>
    </xf>
    <xf numFmtId="0" fontId="9" fillId="0" borderId="2" xfId="2" applyFont="1" applyBorder="1" applyAlignment="1">
      <alignment horizontal="center" vertical="center"/>
    </xf>
    <xf numFmtId="40" fontId="9" fillId="0" borderId="2" xfId="2" applyNumberFormat="1" applyFont="1" applyBorder="1" applyAlignment="1">
      <alignment horizontal="center" vertical="center"/>
    </xf>
    <xf numFmtId="4" fontId="3" fillId="0" borderId="0" xfId="0" applyNumberFormat="1" applyFont="1" applyAlignment="1">
      <alignment horizontal="right"/>
    </xf>
    <xf numFmtId="43" fontId="8" fillId="0" borderId="2" xfId="1" applyFont="1" applyBorder="1" applyAlignment="1">
      <alignment horizontal="right" vertical="center"/>
    </xf>
    <xf numFmtId="43" fontId="9" fillId="0" borderId="2" xfId="1" applyFont="1" applyBorder="1" applyAlignment="1">
      <alignment horizontal="right" vertical="center"/>
    </xf>
    <xf numFmtId="43" fontId="3" fillId="3" borderId="2" xfId="1" applyFont="1" applyFill="1" applyBorder="1" applyAlignment="1">
      <alignment horizontal="right" vertical="center" wrapText="1"/>
    </xf>
    <xf numFmtId="164" fontId="3" fillId="0" borderId="2" xfId="1" applyNumberFormat="1" applyFont="1" applyBorder="1" applyAlignment="1">
      <alignment horizontal="right" vertical="center" wrapText="1"/>
    </xf>
    <xf numFmtId="0" fontId="9" fillId="0" borderId="2" xfId="0" applyFont="1" applyBorder="1" applyAlignment="1">
      <alignment horizontal="center" vertical="center" wrapText="1"/>
    </xf>
    <xf numFmtId="0" fontId="9" fillId="0" borderId="2" xfId="2" applyFont="1" applyBorder="1" applyAlignment="1">
      <alignment wrapText="1"/>
    </xf>
    <xf numFmtId="0" fontId="9" fillId="0" borderId="6" xfId="2" applyFont="1" applyBorder="1" applyAlignment="1">
      <alignment wrapText="1"/>
    </xf>
    <xf numFmtId="0" fontId="9" fillId="0" borderId="3" xfId="2" applyFont="1" applyBorder="1" applyAlignment="1">
      <alignment wrapText="1"/>
    </xf>
    <xf numFmtId="14" fontId="9" fillId="0" borderId="3" xfId="2" applyNumberFormat="1" applyFont="1" applyBorder="1" applyAlignment="1">
      <alignment wrapText="1"/>
    </xf>
    <xf numFmtId="14" fontId="9" fillId="0" borderId="2" xfId="2" applyNumberFormat="1" applyFont="1" applyBorder="1" applyAlignment="1">
      <alignment wrapText="1"/>
    </xf>
    <xf numFmtId="0" fontId="9" fillId="0" borderId="7" xfId="2" applyFont="1" applyBorder="1" applyAlignment="1">
      <alignment wrapText="1"/>
    </xf>
    <xf numFmtId="0" fontId="9" fillId="0" borderId="8" xfId="2" applyFont="1" applyBorder="1" applyAlignment="1">
      <alignment wrapText="1"/>
    </xf>
    <xf numFmtId="43" fontId="9" fillId="0" borderId="3" xfId="1" applyFont="1" applyBorder="1" applyAlignment="1">
      <alignment horizontal="right" wrapText="1"/>
    </xf>
    <xf numFmtId="43" fontId="9" fillId="0" borderId="2" xfId="1" applyFont="1" applyBorder="1" applyAlignment="1">
      <alignment horizontal="right" wrapText="1"/>
    </xf>
    <xf numFmtId="0" fontId="9" fillId="0" borderId="5"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xf numFmtId="43" fontId="1" fillId="0" borderId="1" xfId="1" applyFont="1" applyFill="1" applyBorder="1" applyAlignment="1">
      <alignment horizontal="right"/>
    </xf>
    <xf numFmtId="43" fontId="3" fillId="0" borderId="1" xfId="1" applyFont="1" applyFill="1" applyBorder="1" applyAlignment="1">
      <alignment horizontal="right"/>
    </xf>
    <xf numFmtId="14" fontId="9" fillId="4"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1" fillId="2" borderId="12"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wrapText="1"/>
    </xf>
    <xf numFmtId="0" fontId="9" fillId="0" borderId="5" xfId="2" applyFont="1" applyBorder="1" applyAlignment="1">
      <alignment horizontal="center" vertical="center" wrapText="1"/>
    </xf>
    <xf numFmtId="49" fontId="9" fillId="0" borderId="5" xfId="3"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0" fontId="9" fillId="0" borderId="2" xfId="2" applyFont="1" applyBorder="1" applyAlignment="1">
      <alignment vertical="center" wrapText="1"/>
    </xf>
    <xf numFmtId="0" fontId="3" fillId="3" borderId="3" xfId="3" applyFont="1" applyFill="1" applyBorder="1" applyAlignment="1">
      <alignment vertical="center" wrapText="1"/>
    </xf>
    <xf numFmtId="0" fontId="9" fillId="0" borderId="6" xfId="2" applyFont="1" applyBorder="1" applyAlignment="1">
      <alignment horizontal="center" wrapText="1"/>
    </xf>
    <xf numFmtId="0" fontId="10" fillId="5" borderId="2" xfId="0" applyFont="1" applyFill="1" applyBorder="1" applyAlignment="1">
      <alignment horizontal="left" wrapText="1"/>
    </xf>
    <xf numFmtId="0" fontId="10" fillId="0" borderId="2" xfId="0" applyFont="1" applyBorder="1" applyAlignment="1">
      <alignment wrapText="1"/>
    </xf>
    <xf numFmtId="0" fontId="10" fillId="0" borderId="2" xfId="0" applyFont="1" applyBorder="1" applyAlignment="1">
      <alignment horizontal="center" vertical="center"/>
    </xf>
    <xf numFmtId="43" fontId="10" fillId="0" borderId="2" xfId="1" applyFont="1" applyBorder="1" applyAlignment="1">
      <alignment horizontal="right" vertical="center"/>
    </xf>
    <xf numFmtId="0" fontId="11" fillId="0" borderId="0" xfId="0" applyFont="1"/>
    <xf numFmtId="0" fontId="10" fillId="0" borderId="2" xfId="0" applyFont="1" applyBorder="1" applyAlignment="1">
      <alignment horizontal="left" wrapText="1"/>
    </xf>
    <xf numFmtId="0" fontId="12" fillId="0" borderId="2" xfId="0" applyFont="1" applyBorder="1" applyAlignment="1">
      <alignment wrapText="1"/>
    </xf>
    <xf numFmtId="43" fontId="12" fillId="0" borderId="2" xfId="1" applyFont="1" applyBorder="1" applyAlignment="1">
      <alignment horizontal="right" vertical="center"/>
    </xf>
    <xf numFmtId="0" fontId="12" fillId="5" borderId="2" xfId="0" applyFont="1" applyFill="1" applyBorder="1" applyAlignment="1">
      <alignment wrapText="1"/>
    </xf>
    <xf numFmtId="0" fontId="10" fillId="5" borderId="2" xfId="0" applyFont="1" applyFill="1" applyBorder="1" applyAlignment="1">
      <alignment horizontal="center" vertical="center" wrapText="1"/>
    </xf>
    <xf numFmtId="0" fontId="10" fillId="5" borderId="2" xfId="0" applyFont="1" applyFill="1" applyBorder="1" applyAlignment="1">
      <alignment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43" fontId="10" fillId="0" borderId="2" xfId="1" applyFont="1" applyBorder="1" applyAlignment="1">
      <alignment horizontal="right" vertical="center" wrapText="1"/>
    </xf>
    <xf numFmtId="0" fontId="10" fillId="0" borderId="2" xfId="0" applyFont="1" applyBorder="1" applyAlignment="1">
      <alignment vertical="center" wrapText="1"/>
    </xf>
    <xf numFmtId="0" fontId="11" fillId="0" borderId="2" xfId="0" applyFont="1" applyBorder="1" applyAlignment="1">
      <alignment horizontal="center" vertical="top" wrapText="1"/>
    </xf>
    <xf numFmtId="0" fontId="11" fillId="0" borderId="0" xfId="0" applyFont="1" applyAlignment="1">
      <alignment wrapText="1"/>
    </xf>
    <xf numFmtId="0" fontId="3" fillId="4" borderId="2" xfId="0" applyFont="1" applyFill="1" applyBorder="1" applyAlignment="1">
      <alignment horizontal="left"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4" fontId="3" fillId="4" borderId="2" xfId="0" applyNumberFormat="1" applyFont="1" applyFill="1" applyBorder="1" applyAlignment="1">
      <alignment horizontal="right" vertical="center" wrapText="1"/>
    </xf>
    <xf numFmtId="0" fontId="3" fillId="4" borderId="2" xfId="0" applyFont="1" applyFill="1" applyBorder="1" applyAlignment="1">
      <alignment wrapText="1"/>
    </xf>
    <xf numFmtId="14" fontId="3" fillId="4" borderId="2" xfId="0" applyNumberFormat="1" applyFont="1" applyFill="1" applyBorder="1" applyAlignment="1">
      <alignment horizontal="center" vertical="center"/>
    </xf>
    <xf numFmtId="4" fontId="3" fillId="4" borderId="2" xfId="0" applyNumberFormat="1" applyFont="1" applyFill="1" applyBorder="1" applyAlignment="1">
      <alignment horizontal="right" vertical="center"/>
    </xf>
    <xf numFmtId="2" fontId="3" fillId="4" borderId="2" xfId="0" applyNumberFormat="1" applyFont="1" applyFill="1" applyBorder="1" applyAlignment="1">
      <alignment horizontal="right" vertical="center"/>
    </xf>
    <xf numFmtId="0" fontId="13" fillId="0" borderId="2" xfId="4" applyFont="1" applyBorder="1" applyAlignment="1">
      <alignment horizontal="center" vertical="center"/>
    </xf>
    <xf numFmtId="0" fontId="13" fillId="0" borderId="2" xfId="4" applyFont="1" applyBorder="1" applyAlignment="1">
      <alignment horizontal="center" vertical="center" wrapText="1"/>
    </xf>
    <xf numFmtId="0" fontId="13" fillId="0" borderId="2" xfId="4" applyFont="1" applyBorder="1" applyAlignment="1">
      <alignment horizontal="left" vertical="center"/>
    </xf>
    <xf numFmtId="49" fontId="13" fillId="0" borderId="2" xfId="4" applyNumberFormat="1" applyFont="1" applyBorder="1" applyAlignment="1">
      <alignment horizontal="center" vertical="center"/>
    </xf>
    <xf numFmtId="43" fontId="13" fillId="0" borderId="2" xfId="1" applyFont="1" applyFill="1" applyBorder="1" applyAlignment="1">
      <alignment horizontal="center" vertical="center"/>
    </xf>
    <xf numFmtId="0" fontId="13" fillId="0" borderId="2" xfId="4" applyFont="1" applyBorder="1" applyAlignment="1">
      <alignment horizontal="left" vertical="center" wrapText="1"/>
    </xf>
    <xf numFmtId="49" fontId="13" fillId="0" borderId="3" xfId="4" applyNumberFormat="1" applyFont="1" applyBorder="1" applyAlignment="1">
      <alignment vertical="center" wrapText="1"/>
    </xf>
    <xf numFmtId="0" fontId="13" fillId="0" borderId="2" xfId="0" applyFont="1" applyBorder="1" applyAlignment="1">
      <alignment horizontal="center" vertical="center" wrapText="1"/>
    </xf>
    <xf numFmtId="17" fontId="13" fillId="0" borderId="2" xfId="0" applyNumberFormat="1" applyFont="1" applyBorder="1" applyAlignment="1">
      <alignment horizontal="center" vertical="center" wrapText="1"/>
    </xf>
    <xf numFmtId="43" fontId="13" fillId="0" borderId="2" xfId="1" applyFont="1" applyBorder="1" applyAlignment="1">
      <alignment horizontal="center" vertical="center" wrapText="1"/>
    </xf>
    <xf numFmtId="0" fontId="8" fillId="0" borderId="2" xfId="5" applyFont="1" applyBorder="1" applyAlignment="1">
      <alignment horizontal="center" vertical="top" wrapText="1"/>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43" fontId="3" fillId="0" borderId="1" xfId="1" applyFont="1" applyBorder="1" applyAlignment="1">
      <alignment horizontal="center" vertical="center" wrapText="1"/>
    </xf>
    <xf numFmtId="0" fontId="3" fillId="0" borderId="1" xfId="0" applyFont="1" applyBorder="1" applyAlignment="1">
      <alignment horizontal="left" wrapText="1"/>
    </xf>
    <xf numFmtId="49" fontId="3" fillId="0" borderId="2" xfId="0" applyNumberFormat="1"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43" fontId="3" fillId="0" borderId="13" xfId="1" applyFont="1" applyBorder="1" applyAlignment="1">
      <alignment horizontal="center" vertical="center" wrapText="1"/>
    </xf>
    <xf numFmtId="0" fontId="3" fillId="0" borderId="13" xfId="0" applyFont="1" applyBorder="1" applyAlignment="1">
      <alignment horizontal="left" wrapText="1"/>
    </xf>
    <xf numFmtId="49" fontId="3" fillId="0" borderId="3" xfId="0" applyNumberFormat="1" applyFont="1" applyBorder="1" applyAlignment="1">
      <alignment vertical="center" wrapText="1"/>
    </xf>
    <xf numFmtId="0" fontId="15" fillId="0" borderId="14" xfId="0" applyFont="1" applyBorder="1" applyAlignment="1">
      <alignment horizontal="center" vertical="center" wrapText="1"/>
    </xf>
    <xf numFmtId="43" fontId="15" fillId="0" borderId="14" xfId="1" applyFont="1" applyBorder="1" applyAlignment="1">
      <alignment horizontal="center" vertical="center" wrapText="1"/>
    </xf>
    <xf numFmtId="0" fontId="15" fillId="0" borderId="14" xfId="0" applyFont="1" applyBorder="1" applyAlignment="1">
      <alignment horizontal="left" vertical="center" wrapText="1"/>
    </xf>
    <xf numFmtId="0" fontId="3" fillId="0" borderId="14" xfId="0" applyFont="1" applyBorder="1" applyAlignment="1">
      <alignment horizontal="center" vertical="center" wrapText="1"/>
    </xf>
    <xf numFmtId="0" fontId="15" fillId="0" borderId="15" xfId="0" applyFont="1" applyBorder="1" applyAlignment="1">
      <alignment horizontal="center" vertical="center" wrapText="1"/>
    </xf>
    <xf numFmtId="43" fontId="15" fillId="0" borderId="15" xfId="1" applyFont="1" applyBorder="1" applyAlignment="1">
      <alignment horizontal="center" vertical="center" wrapText="1"/>
    </xf>
    <xf numFmtId="0" fontId="15"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horizontal="center" vertical="center"/>
    </xf>
    <xf numFmtId="0" fontId="1" fillId="0" borderId="4" xfId="0"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right" vertical="center" wrapText="1"/>
    </xf>
    <xf numFmtId="0" fontId="10" fillId="5" borderId="2" xfId="0" applyFont="1" applyFill="1" applyBorder="1" applyAlignment="1">
      <alignment horizontal="center" vertical="top" wrapText="1"/>
    </xf>
    <xf numFmtId="0" fontId="10" fillId="0" borderId="2" xfId="0" applyFont="1" applyBorder="1" applyAlignment="1">
      <alignment horizontal="center" vertical="top" wrapText="1"/>
    </xf>
    <xf numFmtId="49" fontId="12" fillId="5" borderId="2" xfId="0" applyNumberFormat="1" applyFont="1" applyFill="1" applyBorder="1" applyAlignment="1">
      <alignment horizontal="center" vertical="top" wrapText="1"/>
    </xf>
    <xf numFmtId="0" fontId="11" fillId="0" borderId="2" xfId="0" applyFont="1" applyBorder="1" applyAlignment="1">
      <alignment horizontal="center" vertical="top"/>
    </xf>
    <xf numFmtId="0" fontId="5" fillId="0" borderId="0" xfId="0" applyFont="1" applyAlignment="1">
      <alignment horizontal="center" vertical="center" wrapText="1"/>
    </xf>
  </cellXfs>
  <cellStyles count="6">
    <cellStyle name="Звичайний" xfId="0" builtinId="0"/>
    <cellStyle name="Звичайний 2" xfId="5" xr:uid="{00000000-0005-0000-0000-000000000000}"/>
    <cellStyle name="Обычный 2" xfId="2" xr:uid="{00000000-0005-0000-0000-000002000000}"/>
    <cellStyle name="Обычный 3" xfId="3" xr:uid="{00000000-0005-0000-0000-000003000000}"/>
    <cellStyle name="Обычный 8" xfId="4" xr:uid="{00000000-0005-0000-0000-00000400000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5"/>
  <sheetViews>
    <sheetView tabSelected="1" view="pageBreakPreview" zoomScaleNormal="100" zoomScaleSheetLayoutView="100" workbookViewId="0">
      <selection activeCell="G8" sqref="G8"/>
    </sheetView>
  </sheetViews>
  <sheetFormatPr defaultColWidth="9.109375" defaultRowHeight="15.6"/>
  <cols>
    <col min="1" max="1" width="8.44140625" style="23" customWidth="1"/>
    <col min="2" max="2" width="17.6640625" style="6" customWidth="1"/>
    <col min="3" max="3" width="21.33203125" style="18" customWidth="1"/>
    <col min="4" max="4" width="11.44140625" style="21" customWidth="1"/>
    <col min="5" max="5" width="14.88671875" style="21" customWidth="1"/>
    <col min="6" max="6" width="19.33203125" style="22" bestFit="1" customWidth="1"/>
    <col min="7" max="7" width="16.33203125" style="22" customWidth="1"/>
    <col min="8" max="8" width="38.6640625" style="6" customWidth="1"/>
    <col min="9" max="9" width="22.88671875" style="18" customWidth="1"/>
    <col min="10" max="16384" width="9.109375" style="6"/>
  </cols>
  <sheetData>
    <row r="1" spans="1:9">
      <c r="A1" s="125" t="s">
        <v>0</v>
      </c>
      <c r="B1" s="125"/>
      <c r="C1" s="125"/>
      <c r="D1" s="125"/>
      <c r="E1" s="125"/>
      <c r="F1" s="125"/>
      <c r="G1" s="125"/>
      <c r="H1" s="125"/>
      <c r="I1" s="125"/>
    </row>
    <row r="2" spans="1:9" ht="15.75" customHeight="1">
      <c r="A2" s="138" t="s">
        <v>694</v>
      </c>
      <c r="B2" s="138"/>
      <c r="C2" s="138"/>
      <c r="D2" s="138"/>
      <c r="E2" s="138"/>
      <c r="F2" s="138"/>
      <c r="G2" s="138"/>
      <c r="H2" s="138"/>
      <c r="I2" s="138"/>
    </row>
    <row r="3" spans="1:9" ht="15" customHeight="1">
      <c r="A3" s="138"/>
      <c r="B3" s="138"/>
      <c r="C3" s="138"/>
      <c r="D3" s="138"/>
      <c r="E3" s="138"/>
      <c r="F3" s="138"/>
      <c r="G3" s="138"/>
      <c r="H3" s="138"/>
      <c r="I3" s="138"/>
    </row>
    <row r="4" spans="1:9">
      <c r="A4" s="126"/>
      <c r="B4" s="126"/>
      <c r="C4" s="126"/>
      <c r="D4" s="126"/>
      <c r="E4" s="126"/>
      <c r="F4" s="126"/>
      <c r="G4" s="126"/>
      <c r="H4" s="126"/>
      <c r="I4" s="126"/>
    </row>
    <row r="5" spans="1:9" ht="32.25" customHeight="1">
      <c r="A5" s="130" t="s">
        <v>1</v>
      </c>
      <c r="B5" s="131" t="s">
        <v>2</v>
      </c>
      <c r="C5" s="131" t="s">
        <v>3</v>
      </c>
      <c r="D5" s="131" t="s">
        <v>4</v>
      </c>
      <c r="E5" s="131" t="s">
        <v>5</v>
      </c>
      <c r="F5" s="133" t="s">
        <v>6</v>
      </c>
      <c r="G5" s="133" t="s">
        <v>7</v>
      </c>
      <c r="H5" s="131" t="s">
        <v>8</v>
      </c>
      <c r="I5" s="132" t="s">
        <v>9</v>
      </c>
    </row>
    <row r="6" spans="1:9" ht="31.5" customHeight="1">
      <c r="A6" s="130"/>
      <c r="B6" s="131"/>
      <c r="C6" s="131"/>
      <c r="D6" s="131"/>
      <c r="E6" s="131"/>
      <c r="F6" s="133"/>
      <c r="G6" s="133"/>
      <c r="H6" s="131"/>
      <c r="I6" s="132"/>
    </row>
    <row r="7" spans="1:9" s="25" customFormat="1">
      <c r="A7" s="24">
        <v>1</v>
      </c>
      <c r="B7" s="24">
        <v>2</v>
      </c>
      <c r="C7" s="24">
        <v>3</v>
      </c>
      <c r="D7" s="24">
        <v>4</v>
      </c>
      <c r="E7" s="24">
        <v>5</v>
      </c>
      <c r="F7" s="24">
        <v>6</v>
      </c>
      <c r="G7" s="24">
        <v>7</v>
      </c>
      <c r="H7" s="24">
        <v>8</v>
      </c>
      <c r="I7" s="55">
        <v>9</v>
      </c>
    </row>
    <row r="8" spans="1:9" ht="46.8">
      <c r="A8" s="2">
        <v>1</v>
      </c>
      <c r="B8" s="3" t="s">
        <v>10</v>
      </c>
      <c r="C8" s="4" t="s">
        <v>11</v>
      </c>
      <c r="D8" s="2">
        <v>215</v>
      </c>
      <c r="E8" s="7" t="s">
        <v>12</v>
      </c>
      <c r="F8" s="15">
        <v>56685.75</v>
      </c>
      <c r="G8" s="15">
        <v>0</v>
      </c>
      <c r="H8" s="4" t="s">
        <v>13</v>
      </c>
      <c r="I8" s="127" t="s">
        <v>14</v>
      </c>
    </row>
    <row r="9" spans="1:9" ht="46.8">
      <c r="A9" s="2">
        <f>A8+1</f>
        <v>2</v>
      </c>
      <c r="B9" s="3" t="s">
        <v>10</v>
      </c>
      <c r="C9" s="4" t="s">
        <v>11</v>
      </c>
      <c r="D9" s="2">
        <v>216</v>
      </c>
      <c r="E9" s="7" t="s">
        <v>15</v>
      </c>
      <c r="F9" s="15">
        <v>141666.67000000001</v>
      </c>
      <c r="G9" s="15">
        <v>0</v>
      </c>
      <c r="H9" s="4" t="s">
        <v>16</v>
      </c>
      <c r="I9" s="128"/>
    </row>
    <row r="10" spans="1:9" ht="46.8">
      <c r="A10" s="2">
        <f t="shared" ref="A10:A73" si="0">A9+1</f>
        <v>3</v>
      </c>
      <c r="B10" s="3" t="s">
        <v>10</v>
      </c>
      <c r="C10" s="4" t="s">
        <v>17</v>
      </c>
      <c r="D10" s="2">
        <v>360</v>
      </c>
      <c r="E10" s="7" t="s">
        <v>18</v>
      </c>
      <c r="F10" s="15">
        <v>64000</v>
      </c>
      <c r="G10" s="15">
        <v>0</v>
      </c>
      <c r="H10" s="4" t="s">
        <v>19</v>
      </c>
      <c r="I10" s="128"/>
    </row>
    <row r="11" spans="1:9" ht="46.8">
      <c r="A11" s="2">
        <f t="shared" si="0"/>
        <v>4</v>
      </c>
      <c r="B11" s="3" t="s">
        <v>10</v>
      </c>
      <c r="C11" s="4" t="s">
        <v>20</v>
      </c>
      <c r="D11" s="2">
        <v>522</v>
      </c>
      <c r="E11" s="7" t="s">
        <v>21</v>
      </c>
      <c r="F11" s="15">
        <v>68470</v>
      </c>
      <c r="G11" s="15">
        <v>0</v>
      </c>
      <c r="H11" s="4" t="s">
        <v>19</v>
      </c>
      <c r="I11" s="128"/>
    </row>
    <row r="12" spans="1:9" ht="46.8">
      <c r="A12" s="2">
        <f t="shared" si="0"/>
        <v>5</v>
      </c>
      <c r="B12" s="3" t="s">
        <v>10</v>
      </c>
      <c r="C12" s="4" t="s">
        <v>22</v>
      </c>
      <c r="D12" s="2">
        <v>624</v>
      </c>
      <c r="E12" s="7" t="s">
        <v>23</v>
      </c>
      <c r="F12" s="15">
        <v>54968</v>
      </c>
      <c r="G12" s="15">
        <v>0</v>
      </c>
      <c r="H12" s="4" t="s">
        <v>19</v>
      </c>
      <c r="I12" s="128"/>
    </row>
    <row r="13" spans="1:9" ht="46.8">
      <c r="A13" s="2">
        <f t="shared" si="0"/>
        <v>6</v>
      </c>
      <c r="B13" s="3" t="s">
        <v>10</v>
      </c>
      <c r="C13" s="4" t="s">
        <v>24</v>
      </c>
      <c r="D13" s="2">
        <v>508</v>
      </c>
      <c r="E13" s="7" t="s">
        <v>25</v>
      </c>
      <c r="F13" s="15">
        <v>72107.460000000006</v>
      </c>
      <c r="G13" s="15">
        <v>0</v>
      </c>
      <c r="H13" s="4" t="s">
        <v>26</v>
      </c>
      <c r="I13" s="128"/>
    </row>
    <row r="14" spans="1:9" ht="46.8">
      <c r="A14" s="2">
        <f t="shared" si="0"/>
        <v>7</v>
      </c>
      <c r="B14" s="3" t="s">
        <v>10</v>
      </c>
      <c r="C14" s="4" t="s">
        <v>27</v>
      </c>
      <c r="D14" s="2">
        <v>324</v>
      </c>
      <c r="E14" s="7" t="s">
        <v>28</v>
      </c>
      <c r="F14" s="15">
        <v>58333.33</v>
      </c>
      <c r="G14" s="15">
        <v>0</v>
      </c>
      <c r="H14" s="4" t="s">
        <v>29</v>
      </c>
      <c r="I14" s="128"/>
    </row>
    <row r="15" spans="1:9" ht="46.8">
      <c r="A15" s="2">
        <f t="shared" si="0"/>
        <v>8</v>
      </c>
      <c r="B15" s="3" t="s">
        <v>10</v>
      </c>
      <c r="C15" s="4" t="s">
        <v>30</v>
      </c>
      <c r="D15" s="2">
        <v>585</v>
      </c>
      <c r="E15" s="7" t="s">
        <v>31</v>
      </c>
      <c r="F15" s="15">
        <v>54950</v>
      </c>
      <c r="G15" s="15">
        <v>0</v>
      </c>
      <c r="H15" s="4" t="s">
        <v>32</v>
      </c>
      <c r="I15" s="128"/>
    </row>
    <row r="16" spans="1:9" ht="46.8">
      <c r="A16" s="2">
        <f t="shared" si="0"/>
        <v>9</v>
      </c>
      <c r="B16" s="3" t="s">
        <v>10</v>
      </c>
      <c r="C16" s="4" t="s">
        <v>33</v>
      </c>
      <c r="D16" s="2" t="s">
        <v>34</v>
      </c>
      <c r="E16" s="7" t="s">
        <v>35</v>
      </c>
      <c r="F16" s="15">
        <v>86244.29</v>
      </c>
      <c r="G16" s="15">
        <v>0</v>
      </c>
      <c r="H16" s="4" t="s">
        <v>26</v>
      </c>
      <c r="I16" s="128"/>
    </row>
    <row r="17" spans="1:9" ht="46.8">
      <c r="A17" s="2">
        <f t="shared" si="0"/>
        <v>10</v>
      </c>
      <c r="B17" s="3" t="s">
        <v>10</v>
      </c>
      <c r="C17" s="4" t="s">
        <v>36</v>
      </c>
      <c r="D17" s="5" t="s">
        <v>37</v>
      </c>
      <c r="E17" s="7" t="s">
        <v>38</v>
      </c>
      <c r="F17" s="15">
        <v>94552.49</v>
      </c>
      <c r="G17" s="15">
        <v>0</v>
      </c>
      <c r="H17" s="4" t="s">
        <v>39</v>
      </c>
      <c r="I17" s="128"/>
    </row>
    <row r="18" spans="1:9" ht="46.8">
      <c r="A18" s="2">
        <f t="shared" si="0"/>
        <v>11</v>
      </c>
      <c r="B18" s="3" t="s">
        <v>10</v>
      </c>
      <c r="C18" s="4" t="s">
        <v>40</v>
      </c>
      <c r="D18" s="5" t="s">
        <v>41</v>
      </c>
      <c r="E18" s="7" t="s">
        <v>38</v>
      </c>
      <c r="F18" s="15">
        <v>88279.86</v>
      </c>
      <c r="G18" s="15">
        <v>0</v>
      </c>
      <c r="H18" s="4" t="s">
        <v>39</v>
      </c>
      <c r="I18" s="128"/>
    </row>
    <row r="19" spans="1:9" ht="46.8">
      <c r="A19" s="2">
        <f t="shared" si="0"/>
        <v>12</v>
      </c>
      <c r="B19" s="3" t="s">
        <v>10</v>
      </c>
      <c r="C19" s="4" t="s">
        <v>42</v>
      </c>
      <c r="D19" s="5" t="s">
        <v>43</v>
      </c>
      <c r="E19" s="7" t="s">
        <v>44</v>
      </c>
      <c r="F19" s="15">
        <v>68867.47</v>
      </c>
      <c r="G19" s="15">
        <v>0</v>
      </c>
      <c r="H19" s="4" t="s">
        <v>39</v>
      </c>
      <c r="I19" s="128"/>
    </row>
    <row r="20" spans="1:9" ht="46.8">
      <c r="A20" s="2">
        <f t="shared" si="0"/>
        <v>13</v>
      </c>
      <c r="B20" s="3" t="s">
        <v>10</v>
      </c>
      <c r="C20" s="4" t="s">
        <v>45</v>
      </c>
      <c r="D20" s="5" t="s">
        <v>46</v>
      </c>
      <c r="E20" s="7" t="s">
        <v>47</v>
      </c>
      <c r="F20" s="15">
        <v>112855.42</v>
      </c>
      <c r="G20" s="15">
        <v>0</v>
      </c>
      <c r="H20" s="4" t="s">
        <v>39</v>
      </c>
      <c r="I20" s="128"/>
    </row>
    <row r="21" spans="1:9" ht="46.8">
      <c r="A21" s="2">
        <f t="shared" si="0"/>
        <v>14</v>
      </c>
      <c r="B21" s="3" t="s">
        <v>10</v>
      </c>
      <c r="C21" s="4" t="s">
        <v>48</v>
      </c>
      <c r="D21" s="5" t="s">
        <v>49</v>
      </c>
      <c r="E21" s="7" t="s">
        <v>50</v>
      </c>
      <c r="F21" s="15">
        <v>228246.97</v>
      </c>
      <c r="G21" s="15">
        <v>0</v>
      </c>
      <c r="H21" s="4" t="s">
        <v>39</v>
      </c>
      <c r="I21" s="128"/>
    </row>
    <row r="22" spans="1:9" ht="46.8">
      <c r="A22" s="2">
        <f t="shared" si="0"/>
        <v>15</v>
      </c>
      <c r="B22" s="3" t="s">
        <v>10</v>
      </c>
      <c r="C22" s="4" t="s">
        <v>51</v>
      </c>
      <c r="D22" s="5" t="s">
        <v>52</v>
      </c>
      <c r="E22" s="7" t="s">
        <v>53</v>
      </c>
      <c r="F22" s="15">
        <v>436224.76</v>
      </c>
      <c r="G22" s="15">
        <v>149138.78</v>
      </c>
      <c r="H22" s="4" t="s">
        <v>54</v>
      </c>
      <c r="I22" s="128"/>
    </row>
    <row r="23" spans="1:9" ht="46.8">
      <c r="A23" s="2">
        <f t="shared" si="0"/>
        <v>16</v>
      </c>
      <c r="B23" s="3" t="s">
        <v>10</v>
      </c>
      <c r="C23" s="4" t="s">
        <v>55</v>
      </c>
      <c r="D23" s="5" t="s">
        <v>56</v>
      </c>
      <c r="E23" s="7" t="s">
        <v>57</v>
      </c>
      <c r="F23" s="15">
        <v>89903.25</v>
      </c>
      <c r="G23" s="15">
        <v>0</v>
      </c>
      <c r="H23" s="4" t="s">
        <v>58</v>
      </c>
      <c r="I23" s="129"/>
    </row>
    <row r="24" spans="1:9" ht="62.4">
      <c r="A24" s="2">
        <f t="shared" si="0"/>
        <v>17</v>
      </c>
      <c r="B24" s="3" t="s">
        <v>59</v>
      </c>
      <c r="C24" s="4" t="s">
        <v>60</v>
      </c>
      <c r="D24" s="2" t="s">
        <v>61</v>
      </c>
      <c r="E24" s="7" t="s">
        <v>62</v>
      </c>
      <c r="F24" s="15">
        <v>111847</v>
      </c>
      <c r="G24" s="15">
        <v>30643.7</v>
      </c>
      <c r="H24" s="4" t="s">
        <v>63</v>
      </c>
      <c r="I24" s="57" t="s">
        <v>64</v>
      </c>
    </row>
    <row r="25" spans="1:9" ht="78">
      <c r="A25" s="2">
        <f t="shared" si="0"/>
        <v>18</v>
      </c>
      <c r="B25" s="3" t="s">
        <v>65</v>
      </c>
      <c r="C25" s="4" t="s">
        <v>51</v>
      </c>
      <c r="D25" s="2" t="s">
        <v>66</v>
      </c>
      <c r="E25" s="14" t="s">
        <v>67</v>
      </c>
      <c r="F25" s="17">
        <v>168628.84</v>
      </c>
      <c r="G25" s="15">
        <v>0</v>
      </c>
      <c r="H25" s="4" t="s">
        <v>68</v>
      </c>
      <c r="I25" s="127" t="s">
        <v>69</v>
      </c>
    </row>
    <row r="26" spans="1:9" ht="78">
      <c r="A26" s="2">
        <f t="shared" si="0"/>
        <v>19</v>
      </c>
      <c r="B26" s="3" t="s">
        <v>65</v>
      </c>
      <c r="C26" s="4" t="s">
        <v>51</v>
      </c>
      <c r="D26" s="2" t="s">
        <v>70</v>
      </c>
      <c r="E26" s="14" t="s">
        <v>71</v>
      </c>
      <c r="F26" s="15">
        <v>220456.24</v>
      </c>
      <c r="G26" s="15">
        <v>0</v>
      </c>
      <c r="H26" s="4" t="s">
        <v>68</v>
      </c>
      <c r="I26" s="128"/>
    </row>
    <row r="27" spans="1:9" ht="78">
      <c r="A27" s="2">
        <f t="shared" si="0"/>
        <v>20</v>
      </c>
      <c r="B27" s="3" t="s">
        <v>65</v>
      </c>
      <c r="C27" s="4" t="s">
        <v>51</v>
      </c>
      <c r="D27" s="2" t="s">
        <v>72</v>
      </c>
      <c r="E27" s="14" t="s">
        <v>73</v>
      </c>
      <c r="F27" s="15">
        <v>97727.99</v>
      </c>
      <c r="G27" s="15">
        <v>0</v>
      </c>
      <c r="H27" s="4" t="s">
        <v>68</v>
      </c>
      <c r="I27" s="128"/>
    </row>
    <row r="28" spans="1:9" ht="78">
      <c r="A28" s="2">
        <f t="shared" si="0"/>
        <v>21</v>
      </c>
      <c r="B28" s="3" t="s">
        <v>65</v>
      </c>
      <c r="C28" s="4" t="s">
        <v>60</v>
      </c>
      <c r="D28" s="2" t="s">
        <v>74</v>
      </c>
      <c r="E28" s="3" t="s">
        <v>75</v>
      </c>
      <c r="F28" s="15">
        <v>83794.179999999993</v>
      </c>
      <c r="G28" s="15">
        <v>0</v>
      </c>
      <c r="H28" s="4" t="s">
        <v>68</v>
      </c>
      <c r="I28" s="128"/>
    </row>
    <row r="29" spans="1:9" ht="78">
      <c r="A29" s="2">
        <f t="shared" si="0"/>
        <v>22</v>
      </c>
      <c r="B29" s="3" t="s">
        <v>65</v>
      </c>
      <c r="C29" s="4" t="s">
        <v>60</v>
      </c>
      <c r="D29" s="2" t="s">
        <v>76</v>
      </c>
      <c r="E29" s="3" t="s">
        <v>75</v>
      </c>
      <c r="F29" s="15">
        <v>83794.17</v>
      </c>
      <c r="G29" s="15">
        <v>0</v>
      </c>
      <c r="H29" s="4" t="s">
        <v>68</v>
      </c>
      <c r="I29" s="128"/>
    </row>
    <row r="30" spans="1:9" ht="78">
      <c r="A30" s="2">
        <f t="shared" si="0"/>
        <v>23</v>
      </c>
      <c r="B30" s="3" t="s">
        <v>65</v>
      </c>
      <c r="C30" s="4" t="s">
        <v>77</v>
      </c>
      <c r="D30" s="2">
        <v>42</v>
      </c>
      <c r="E30" s="3" t="s">
        <v>78</v>
      </c>
      <c r="F30" s="15">
        <v>51521.1</v>
      </c>
      <c r="G30" s="15">
        <v>200</v>
      </c>
      <c r="H30" s="4" t="s">
        <v>68</v>
      </c>
      <c r="I30" s="128"/>
    </row>
    <row r="31" spans="1:9" ht="78">
      <c r="A31" s="2">
        <f t="shared" si="0"/>
        <v>24</v>
      </c>
      <c r="B31" s="3" t="s">
        <v>65</v>
      </c>
      <c r="C31" s="4" t="s">
        <v>51</v>
      </c>
      <c r="D31" s="2" t="s">
        <v>79</v>
      </c>
      <c r="E31" s="3" t="s">
        <v>71</v>
      </c>
      <c r="F31" s="15">
        <v>187712.55</v>
      </c>
      <c r="G31" s="15">
        <v>15273.53</v>
      </c>
      <c r="H31" s="4" t="s">
        <v>68</v>
      </c>
      <c r="I31" s="128"/>
    </row>
    <row r="32" spans="1:9" ht="78">
      <c r="A32" s="2">
        <f t="shared" si="0"/>
        <v>25</v>
      </c>
      <c r="B32" s="3" t="s">
        <v>65</v>
      </c>
      <c r="C32" s="4" t="s">
        <v>80</v>
      </c>
      <c r="D32" s="2" t="s">
        <v>81</v>
      </c>
      <c r="E32" s="3" t="s">
        <v>82</v>
      </c>
      <c r="F32" s="15">
        <v>64424.3</v>
      </c>
      <c r="G32" s="15">
        <v>22306.29</v>
      </c>
      <c r="H32" s="4" t="s">
        <v>68</v>
      </c>
      <c r="I32" s="128"/>
    </row>
    <row r="33" spans="1:9" ht="78">
      <c r="A33" s="2">
        <f t="shared" si="0"/>
        <v>26</v>
      </c>
      <c r="B33" s="3" t="s">
        <v>65</v>
      </c>
      <c r="C33" s="4" t="s">
        <v>83</v>
      </c>
      <c r="D33" s="2" t="s">
        <v>84</v>
      </c>
      <c r="E33" s="3" t="s">
        <v>85</v>
      </c>
      <c r="F33" s="15">
        <v>174808.01</v>
      </c>
      <c r="G33" s="15">
        <v>0</v>
      </c>
      <c r="H33" s="4" t="s">
        <v>68</v>
      </c>
      <c r="I33" s="128"/>
    </row>
    <row r="34" spans="1:9" ht="78">
      <c r="A34" s="2">
        <f t="shared" si="0"/>
        <v>27</v>
      </c>
      <c r="B34" s="3" t="s">
        <v>65</v>
      </c>
      <c r="C34" s="4" t="s">
        <v>83</v>
      </c>
      <c r="D34" s="2" t="s">
        <v>86</v>
      </c>
      <c r="E34" s="3" t="s">
        <v>87</v>
      </c>
      <c r="F34" s="15">
        <v>82238.960000000006</v>
      </c>
      <c r="G34" s="15">
        <v>0</v>
      </c>
      <c r="H34" s="4" t="s">
        <v>68</v>
      </c>
      <c r="I34" s="128"/>
    </row>
    <row r="35" spans="1:9" ht="78">
      <c r="A35" s="2">
        <f t="shared" si="0"/>
        <v>28</v>
      </c>
      <c r="B35" s="3" t="s">
        <v>65</v>
      </c>
      <c r="C35" s="4" t="s">
        <v>83</v>
      </c>
      <c r="D35" s="2" t="s">
        <v>88</v>
      </c>
      <c r="E35" s="3" t="s">
        <v>89</v>
      </c>
      <c r="F35" s="15">
        <v>141110.17000000001</v>
      </c>
      <c r="G35" s="15">
        <v>0</v>
      </c>
      <c r="H35" s="4" t="s">
        <v>68</v>
      </c>
      <c r="I35" s="129"/>
    </row>
    <row r="36" spans="1:9" ht="78">
      <c r="A36" s="2">
        <f t="shared" si="0"/>
        <v>29</v>
      </c>
      <c r="B36" s="3" t="s">
        <v>90</v>
      </c>
      <c r="C36" s="9" t="s">
        <v>91</v>
      </c>
      <c r="D36" s="2">
        <v>1051138</v>
      </c>
      <c r="E36" s="7" t="s">
        <v>92</v>
      </c>
      <c r="F36" s="15">
        <v>89076</v>
      </c>
      <c r="G36" s="15">
        <v>0</v>
      </c>
      <c r="H36" s="4" t="s">
        <v>93</v>
      </c>
      <c r="I36" s="127" t="s">
        <v>94</v>
      </c>
    </row>
    <row r="37" spans="1:9" ht="93.6">
      <c r="A37" s="2">
        <f t="shared" si="0"/>
        <v>30</v>
      </c>
      <c r="B37" s="3" t="s">
        <v>90</v>
      </c>
      <c r="C37" s="4" t="s">
        <v>95</v>
      </c>
      <c r="D37" s="2">
        <v>1030062</v>
      </c>
      <c r="E37" s="7" t="s">
        <v>96</v>
      </c>
      <c r="F37" s="15">
        <v>615264.81000000006</v>
      </c>
      <c r="G37" s="15">
        <v>0</v>
      </c>
      <c r="H37" s="4" t="s">
        <v>97</v>
      </c>
      <c r="I37" s="128"/>
    </row>
    <row r="38" spans="1:9" ht="202.8">
      <c r="A38" s="2">
        <f t="shared" si="0"/>
        <v>31</v>
      </c>
      <c r="B38" s="3" t="s">
        <v>90</v>
      </c>
      <c r="C38" s="4" t="s">
        <v>98</v>
      </c>
      <c r="D38" s="2">
        <v>1030014</v>
      </c>
      <c r="E38" s="7" t="s">
        <v>99</v>
      </c>
      <c r="F38" s="15">
        <v>171450</v>
      </c>
      <c r="G38" s="15">
        <v>45820.71</v>
      </c>
      <c r="H38" s="4" t="s">
        <v>100</v>
      </c>
      <c r="I38" s="128"/>
    </row>
    <row r="39" spans="1:9" ht="62.4">
      <c r="A39" s="2">
        <f t="shared" si="0"/>
        <v>32</v>
      </c>
      <c r="B39" s="3" t="s">
        <v>90</v>
      </c>
      <c r="C39" s="4" t="s">
        <v>101</v>
      </c>
      <c r="D39" s="2">
        <v>1030151</v>
      </c>
      <c r="E39" s="7" t="s">
        <v>102</v>
      </c>
      <c r="F39" s="15">
        <v>304777</v>
      </c>
      <c r="G39" s="15">
        <v>0</v>
      </c>
      <c r="H39" s="4" t="s">
        <v>103</v>
      </c>
      <c r="I39" s="128"/>
    </row>
    <row r="40" spans="1:9" ht="78">
      <c r="A40" s="2">
        <f t="shared" si="0"/>
        <v>33</v>
      </c>
      <c r="B40" s="3" t="s">
        <v>90</v>
      </c>
      <c r="C40" s="4" t="s">
        <v>104</v>
      </c>
      <c r="D40" s="2">
        <v>1030106</v>
      </c>
      <c r="E40" s="7" t="s">
        <v>105</v>
      </c>
      <c r="F40" s="15">
        <v>152181.32999999999</v>
      </c>
      <c r="G40" s="15">
        <v>0</v>
      </c>
      <c r="H40" s="4" t="s">
        <v>106</v>
      </c>
      <c r="I40" s="128"/>
    </row>
    <row r="41" spans="1:9" ht="78">
      <c r="A41" s="2">
        <f t="shared" si="0"/>
        <v>34</v>
      </c>
      <c r="B41" s="3" t="s">
        <v>90</v>
      </c>
      <c r="C41" s="4" t="s">
        <v>107</v>
      </c>
      <c r="D41" s="2">
        <v>1040343</v>
      </c>
      <c r="E41" s="7" t="s">
        <v>108</v>
      </c>
      <c r="F41" s="15">
        <v>98000</v>
      </c>
      <c r="G41" s="15">
        <v>0</v>
      </c>
      <c r="H41" s="4" t="s">
        <v>109</v>
      </c>
      <c r="I41" s="129"/>
    </row>
    <row r="42" spans="1:9" ht="62.4">
      <c r="A42" s="2">
        <f t="shared" si="0"/>
        <v>35</v>
      </c>
      <c r="B42" s="3" t="s">
        <v>110</v>
      </c>
      <c r="C42" s="4" t="s">
        <v>111</v>
      </c>
      <c r="D42" s="2" t="s">
        <v>112</v>
      </c>
      <c r="E42" s="7" t="s">
        <v>113</v>
      </c>
      <c r="F42" s="15">
        <v>65000</v>
      </c>
      <c r="G42" s="15">
        <v>1076</v>
      </c>
      <c r="H42" s="4" t="s">
        <v>114</v>
      </c>
      <c r="I42" s="57" t="s">
        <v>115</v>
      </c>
    </row>
    <row r="43" spans="1:9" ht="62.4">
      <c r="A43" s="2">
        <f t="shared" si="0"/>
        <v>36</v>
      </c>
      <c r="B43" s="3" t="s">
        <v>116</v>
      </c>
      <c r="C43" s="4" t="s">
        <v>51</v>
      </c>
      <c r="D43" s="2">
        <v>103135</v>
      </c>
      <c r="E43" s="7" t="s">
        <v>117</v>
      </c>
      <c r="F43" s="15">
        <v>85170.81</v>
      </c>
      <c r="G43" s="15">
        <v>0</v>
      </c>
      <c r="H43" s="4" t="s">
        <v>118</v>
      </c>
      <c r="I43" s="127" t="s">
        <v>119</v>
      </c>
    </row>
    <row r="44" spans="1:9" ht="62.4">
      <c r="A44" s="2">
        <f t="shared" si="0"/>
        <v>37</v>
      </c>
      <c r="B44" s="3" t="s">
        <v>116</v>
      </c>
      <c r="C44" s="4" t="s">
        <v>120</v>
      </c>
      <c r="D44" s="2">
        <v>417</v>
      </c>
      <c r="E44" s="7" t="s">
        <v>121</v>
      </c>
      <c r="F44" s="15">
        <v>82202.5</v>
      </c>
      <c r="G44" s="15">
        <v>14319.41</v>
      </c>
      <c r="H44" s="4" t="s">
        <v>122</v>
      </c>
      <c r="I44" s="128"/>
    </row>
    <row r="45" spans="1:9" ht="62.4">
      <c r="A45" s="2">
        <f t="shared" si="0"/>
        <v>38</v>
      </c>
      <c r="B45" s="3" t="s">
        <v>116</v>
      </c>
      <c r="C45" s="4" t="s">
        <v>123</v>
      </c>
      <c r="D45" s="2">
        <v>1310</v>
      </c>
      <c r="E45" s="7" t="s">
        <v>124</v>
      </c>
      <c r="F45" s="15">
        <v>148919.51999999999</v>
      </c>
      <c r="G45" s="15">
        <v>46800</v>
      </c>
      <c r="H45" s="4" t="s">
        <v>122</v>
      </c>
      <c r="I45" s="128"/>
    </row>
    <row r="46" spans="1:9" ht="62.4">
      <c r="A46" s="2">
        <f t="shared" si="0"/>
        <v>39</v>
      </c>
      <c r="B46" s="3" t="s">
        <v>116</v>
      </c>
      <c r="C46" s="4" t="s">
        <v>125</v>
      </c>
      <c r="D46" s="2">
        <v>1913</v>
      </c>
      <c r="E46" s="7" t="s">
        <v>126</v>
      </c>
      <c r="F46" s="15">
        <v>110785.53</v>
      </c>
      <c r="G46" s="15">
        <v>0</v>
      </c>
      <c r="H46" s="4" t="s">
        <v>118</v>
      </c>
      <c r="I46" s="128"/>
    </row>
    <row r="47" spans="1:9" ht="62.4">
      <c r="A47" s="2">
        <f t="shared" si="0"/>
        <v>40</v>
      </c>
      <c r="B47" s="3" t="s">
        <v>116</v>
      </c>
      <c r="C47" s="4" t="s">
        <v>127</v>
      </c>
      <c r="D47" s="2">
        <v>105063</v>
      </c>
      <c r="E47" s="7" t="s">
        <v>128</v>
      </c>
      <c r="F47" s="15">
        <v>53795.27</v>
      </c>
      <c r="G47" s="15">
        <v>0</v>
      </c>
      <c r="H47" s="4" t="s">
        <v>129</v>
      </c>
      <c r="I47" s="129"/>
    </row>
    <row r="48" spans="1:9" s="1" customFormat="1" ht="62.4">
      <c r="A48" s="2">
        <f t="shared" si="0"/>
        <v>41</v>
      </c>
      <c r="B48" s="10" t="s">
        <v>130</v>
      </c>
      <c r="C48" s="11"/>
      <c r="D48" s="12"/>
      <c r="E48" s="13"/>
      <c r="F48" s="16">
        <f>SUM(F43:F47)</f>
        <v>480873.63</v>
      </c>
      <c r="G48" s="16">
        <f>SUM(G43:G47)</f>
        <v>61119.41</v>
      </c>
      <c r="H48" s="11"/>
      <c r="I48" s="56"/>
    </row>
    <row r="49" spans="1:9" ht="62.4">
      <c r="A49" s="2">
        <f t="shared" si="0"/>
        <v>42</v>
      </c>
      <c r="B49" s="3" t="s">
        <v>131</v>
      </c>
      <c r="C49" s="4" t="s">
        <v>132</v>
      </c>
      <c r="D49" s="2">
        <v>3049</v>
      </c>
      <c r="E49" s="7" t="s">
        <v>133</v>
      </c>
      <c r="F49" s="15">
        <v>116991.3</v>
      </c>
      <c r="G49" s="15">
        <v>0</v>
      </c>
      <c r="H49" s="4" t="s">
        <v>134</v>
      </c>
      <c r="I49" s="127" t="s">
        <v>135</v>
      </c>
    </row>
    <row r="50" spans="1:9" ht="62.4">
      <c r="A50" s="2">
        <f t="shared" si="0"/>
        <v>43</v>
      </c>
      <c r="B50" s="3" t="s">
        <v>131</v>
      </c>
      <c r="C50" s="4" t="s">
        <v>136</v>
      </c>
      <c r="D50" s="2">
        <v>3614</v>
      </c>
      <c r="E50" s="7" t="s">
        <v>126</v>
      </c>
      <c r="F50" s="15">
        <v>61600</v>
      </c>
      <c r="G50" s="15">
        <v>0</v>
      </c>
      <c r="H50" s="4" t="s">
        <v>134</v>
      </c>
      <c r="I50" s="128"/>
    </row>
    <row r="51" spans="1:9" ht="62.4">
      <c r="A51" s="2">
        <f t="shared" si="0"/>
        <v>44</v>
      </c>
      <c r="B51" s="3" t="s">
        <v>131</v>
      </c>
      <c r="C51" s="4" t="s">
        <v>137</v>
      </c>
      <c r="D51" s="2" t="s">
        <v>138</v>
      </c>
      <c r="E51" s="7" t="s">
        <v>139</v>
      </c>
      <c r="F51" s="15" t="s">
        <v>140</v>
      </c>
      <c r="G51" s="15">
        <v>0</v>
      </c>
      <c r="H51" s="4" t="s">
        <v>134</v>
      </c>
      <c r="I51" s="128"/>
    </row>
    <row r="52" spans="1:9" ht="62.4">
      <c r="A52" s="2">
        <f t="shared" si="0"/>
        <v>45</v>
      </c>
      <c r="B52" s="3" t="s">
        <v>131</v>
      </c>
      <c r="C52" s="4" t="s">
        <v>141</v>
      </c>
      <c r="D52" s="2" t="s">
        <v>142</v>
      </c>
      <c r="E52" s="7" t="s">
        <v>143</v>
      </c>
      <c r="F52" s="15" t="s">
        <v>144</v>
      </c>
      <c r="G52" s="15">
        <v>0</v>
      </c>
      <c r="H52" s="4" t="s">
        <v>134</v>
      </c>
      <c r="I52" s="129"/>
    </row>
    <row r="53" spans="1:9" ht="62.4">
      <c r="A53" s="2">
        <f t="shared" si="0"/>
        <v>46</v>
      </c>
      <c r="B53" s="3" t="s">
        <v>145</v>
      </c>
      <c r="C53" s="4" t="s">
        <v>51</v>
      </c>
      <c r="D53" s="5">
        <v>847</v>
      </c>
      <c r="E53" s="7" t="s">
        <v>146</v>
      </c>
      <c r="F53" s="15">
        <v>305255.92</v>
      </c>
      <c r="G53" s="15">
        <v>0</v>
      </c>
      <c r="H53" s="4" t="s">
        <v>147</v>
      </c>
      <c r="I53" s="127" t="s">
        <v>148</v>
      </c>
    </row>
    <row r="54" spans="1:9" ht="93.6">
      <c r="A54" s="2">
        <f t="shared" si="0"/>
        <v>47</v>
      </c>
      <c r="B54" s="3" t="s">
        <v>145</v>
      </c>
      <c r="C54" s="4" t="s">
        <v>149</v>
      </c>
      <c r="D54" s="5" t="s">
        <v>150</v>
      </c>
      <c r="E54" s="7" t="s">
        <v>151</v>
      </c>
      <c r="F54" s="15">
        <v>144900.84</v>
      </c>
      <c r="G54" s="15">
        <v>48591.95</v>
      </c>
      <c r="H54" s="4" t="s">
        <v>152</v>
      </c>
      <c r="I54" s="128"/>
    </row>
    <row r="55" spans="1:9" ht="62.4">
      <c r="A55" s="2">
        <f t="shared" si="0"/>
        <v>48</v>
      </c>
      <c r="B55" s="3" t="s">
        <v>145</v>
      </c>
      <c r="C55" s="4" t="s">
        <v>153</v>
      </c>
      <c r="D55" s="5" t="s">
        <v>154</v>
      </c>
      <c r="E55" s="7" t="s">
        <v>155</v>
      </c>
      <c r="F55" s="15">
        <v>179315.11</v>
      </c>
      <c r="G55" s="15">
        <v>0</v>
      </c>
      <c r="H55" s="4" t="s">
        <v>156</v>
      </c>
      <c r="I55" s="128"/>
    </row>
    <row r="56" spans="1:9" ht="78">
      <c r="A56" s="2">
        <f t="shared" si="0"/>
        <v>49</v>
      </c>
      <c r="B56" s="3" t="s">
        <v>145</v>
      </c>
      <c r="C56" s="4" t="s">
        <v>157</v>
      </c>
      <c r="D56" s="5">
        <v>12825</v>
      </c>
      <c r="E56" s="7" t="s">
        <v>158</v>
      </c>
      <c r="F56" s="15">
        <v>184208.57</v>
      </c>
      <c r="G56" s="15">
        <v>0</v>
      </c>
      <c r="H56" s="4" t="s">
        <v>159</v>
      </c>
      <c r="I56" s="128"/>
    </row>
    <row r="57" spans="1:9" ht="78">
      <c r="A57" s="2">
        <f t="shared" si="0"/>
        <v>50</v>
      </c>
      <c r="B57" s="3" t="s">
        <v>145</v>
      </c>
      <c r="C57" s="4" t="s">
        <v>160</v>
      </c>
      <c r="D57" s="5" t="s">
        <v>161</v>
      </c>
      <c r="E57" s="7" t="s">
        <v>162</v>
      </c>
      <c r="F57" s="15">
        <v>105833.34</v>
      </c>
      <c r="G57" s="15">
        <v>0</v>
      </c>
      <c r="H57" s="4" t="s">
        <v>159</v>
      </c>
      <c r="I57" s="128"/>
    </row>
    <row r="58" spans="1:9" ht="78">
      <c r="A58" s="2">
        <f t="shared" si="0"/>
        <v>51</v>
      </c>
      <c r="B58" s="3" t="s">
        <v>145</v>
      </c>
      <c r="C58" s="4" t="s">
        <v>163</v>
      </c>
      <c r="D58" s="5" t="s">
        <v>164</v>
      </c>
      <c r="E58" s="7" t="s">
        <v>165</v>
      </c>
      <c r="F58" s="15">
        <v>105000</v>
      </c>
      <c r="G58" s="15">
        <v>0</v>
      </c>
      <c r="H58" s="4" t="s">
        <v>159</v>
      </c>
      <c r="I58" s="128"/>
    </row>
    <row r="59" spans="1:9" ht="78">
      <c r="A59" s="2">
        <f t="shared" si="0"/>
        <v>52</v>
      </c>
      <c r="B59" s="3" t="s">
        <v>145</v>
      </c>
      <c r="C59" s="4" t="s">
        <v>166</v>
      </c>
      <c r="D59" s="5" t="s">
        <v>167</v>
      </c>
      <c r="E59" s="7" t="s">
        <v>168</v>
      </c>
      <c r="F59" s="15">
        <v>65277.5</v>
      </c>
      <c r="G59" s="15">
        <v>0</v>
      </c>
      <c r="H59" s="4" t="s">
        <v>159</v>
      </c>
      <c r="I59" s="128"/>
    </row>
    <row r="60" spans="1:9" ht="78">
      <c r="A60" s="2">
        <f t="shared" si="0"/>
        <v>53</v>
      </c>
      <c r="B60" s="3" t="s">
        <v>145</v>
      </c>
      <c r="C60" s="4" t="s">
        <v>169</v>
      </c>
      <c r="D60" s="5" t="s">
        <v>170</v>
      </c>
      <c r="E60" s="7" t="s">
        <v>171</v>
      </c>
      <c r="F60" s="15">
        <v>69100</v>
      </c>
      <c r="G60" s="15">
        <v>0</v>
      </c>
      <c r="H60" s="4" t="s">
        <v>159</v>
      </c>
      <c r="I60" s="128"/>
    </row>
    <row r="61" spans="1:9" ht="78">
      <c r="A61" s="2">
        <f t="shared" si="0"/>
        <v>54</v>
      </c>
      <c r="B61" s="3" t="s">
        <v>145</v>
      </c>
      <c r="C61" s="4" t="s">
        <v>169</v>
      </c>
      <c r="D61" s="5" t="s">
        <v>172</v>
      </c>
      <c r="E61" s="7" t="s">
        <v>173</v>
      </c>
      <c r="F61" s="15">
        <v>56666.67</v>
      </c>
      <c r="G61" s="15">
        <v>0</v>
      </c>
      <c r="H61" s="4" t="s">
        <v>159</v>
      </c>
      <c r="I61" s="128"/>
    </row>
    <row r="62" spans="1:9" ht="78">
      <c r="A62" s="2">
        <f t="shared" si="0"/>
        <v>55</v>
      </c>
      <c r="B62" s="3" t="s">
        <v>145</v>
      </c>
      <c r="C62" s="4" t="s">
        <v>169</v>
      </c>
      <c r="D62" s="5" t="s">
        <v>174</v>
      </c>
      <c r="E62" s="7" t="s">
        <v>175</v>
      </c>
      <c r="F62" s="15">
        <v>73333</v>
      </c>
      <c r="G62" s="15">
        <v>0</v>
      </c>
      <c r="H62" s="4" t="s">
        <v>159</v>
      </c>
      <c r="I62" s="128"/>
    </row>
    <row r="63" spans="1:9" ht="78">
      <c r="A63" s="2">
        <f t="shared" si="0"/>
        <v>56</v>
      </c>
      <c r="B63" s="3" t="s">
        <v>145</v>
      </c>
      <c r="C63" s="4" t="s">
        <v>176</v>
      </c>
      <c r="D63" s="5" t="s">
        <v>177</v>
      </c>
      <c r="E63" s="7" t="s">
        <v>178</v>
      </c>
      <c r="F63" s="15">
        <v>59166.67</v>
      </c>
      <c r="G63" s="15">
        <v>0</v>
      </c>
      <c r="H63" s="4" t="s">
        <v>159</v>
      </c>
      <c r="I63" s="129"/>
    </row>
    <row r="64" spans="1:9" ht="62.4">
      <c r="A64" s="2">
        <f t="shared" si="0"/>
        <v>57</v>
      </c>
      <c r="B64" s="3" t="s">
        <v>179</v>
      </c>
      <c r="C64" s="4" t="s">
        <v>180</v>
      </c>
      <c r="D64" s="5">
        <v>2</v>
      </c>
      <c r="E64" s="14">
        <v>22981</v>
      </c>
      <c r="F64" s="15">
        <v>215236.21</v>
      </c>
      <c r="G64" s="15">
        <v>17981.59</v>
      </c>
      <c r="H64" s="4" t="s">
        <v>181</v>
      </c>
      <c r="I64" s="122" t="s">
        <v>182</v>
      </c>
    </row>
    <row r="65" spans="1:9" ht="78">
      <c r="A65" s="2">
        <f t="shared" si="0"/>
        <v>58</v>
      </c>
      <c r="B65" s="3" t="s">
        <v>179</v>
      </c>
      <c r="C65" s="4" t="s">
        <v>183</v>
      </c>
      <c r="D65" s="5">
        <v>32</v>
      </c>
      <c r="E65" s="14">
        <v>16438</v>
      </c>
      <c r="F65" s="15">
        <v>182794.5</v>
      </c>
      <c r="G65" s="15">
        <v>0</v>
      </c>
      <c r="H65" s="4" t="s">
        <v>184</v>
      </c>
      <c r="I65" s="123"/>
    </row>
    <row r="66" spans="1:9" ht="78">
      <c r="A66" s="2">
        <f t="shared" si="0"/>
        <v>59</v>
      </c>
      <c r="B66" s="3" t="s">
        <v>179</v>
      </c>
      <c r="C66" s="4" t="s">
        <v>185</v>
      </c>
      <c r="D66" s="5">
        <v>1121</v>
      </c>
      <c r="E66" s="14">
        <v>33208</v>
      </c>
      <c r="F66" s="15">
        <v>256272</v>
      </c>
      <c r="G66" s="15">
        <v>149996.24</v>
      </c>
      <c r="H66" s="4" t="s">
        <v>186</v>
      </c>
      <c r="I66" s="123"/>
    </row>
    <row r="67" spans="1:9" ht="78">
      <c r="A67" s="2">
        <f t="shared" si="0"/>
        <v>60</v>
      </c>
      <c r="B67" s="3" t="s">
        <v>179</v>
      </c>
      <c r="C67" s="4" t="s">
        <v>187</v>
      </c>
      <c r="D67" s="5">
        <v>14</v>
      </c>
      <c r="E67" s="14">
        <v>21551</v>
      </c>
      <c r="F67" s="15">
        <v>234695.14</v>
      </c>
      <c r="G67" s="15">
        <v>12650.82</v>
      </c>
      <c r="H67" s="4" t="s">
        <v>188</v>
      </c>
      <c r="I67" s="123"/>
    </row>
    <row r="68" spans="1:9" ht="78">
      <c r="A68" s="2">
        <f t="shared" si="0"/>
        <v>61</v>
      </c>
      <c r="B68" s="3" t="s">
        <v>179</v>
      </c>
      <c r="C68" s="4" t="s">
        <v>189</v>
      </c>
      <c r="D68" s="5">
        <v>7</v>
      </c>
      <c r="E68" s="14">
        <v>21520</v>
      </c>
      <c r="F68" s="15">
        <v>302141.17</v>
      </c>
      <c r="G68" s="15">
        <v>16115.38</v>
      </c>
      <c r="H68" s="4" t="s">
        <v>190</v>
      </c>
      <c r="I68" s="124"/>
    </row>
    <row r="69" spans="1:9" s="18" customFormat="1" ht="78">
      <c r="A69" s="2">
        <f t="shared" si="0"/>
        <v>62</v>
      </c>
      <c r="B69" s="3" t="s">
        <v>191</v>
      </c>
      <c r="C69" s="4" t="s">
        <v>192</v>
      </c>
      <c r="D69" s="7" t="s">
        <v>193</v>
      </c>
      <c r="E69" s="14">
        <v>39598</v>
      </c>
      <c r="F69" s="17">
        <v>239622.94</v>
      </c>
      <c r="G69" s="17">
        <v>38164.61</v>
      </c>
      <c r="H69" s="4" t="s">
        <v>194</v>
      </c>
      <c r="I69" s="122" t="s">
        <v>195</v>
      </c>
    </row>
    <row r="70" spans="1:9" s="18" customFormat="1" ht="78">
      <c r="A70" s="2">
        <f t="shared" si="0"/>
        <v>63</v>
      </c>
      <c r="B70" s="3" t="s">
        <v>191</v>
      </c>
      <c r="C70" s="4" t="s">
        <v>196</v>
      </c>
      <c r="D70" s="7" t="s">
        <v>197</v>
      </c>
      <c r="E70" s="14">
        <v>27760</v>
      </c>
      <c r="F70" s="17">
        <v>139711</v>
      </c>
      <c r="G70" s="17">
        <v>0</v>
      </c>
      <c r="H70" s="4" t="s">
        <v>194</v>
      </c>
      <c r="I70" s="123"/>
    </row>
    <row r="71" spans="1:9" s="18" customFormat="1" ht="78">
      <c r="A71" s="2">
        <f t="shared" si="0"/>
        <v>64</v>
      </c>
      <c r="B71" s="3" t="s">
        <v>191</v>
      </c>
      <c r="C71" s="4" t="s">
        <v>198</v>
      </c>
      <c r="D71" s="7" t="s">
        <v>199</v>
      </c>
      <c r="E71" s="14">
        <v>28856</v>
      </c>
      <c r="F71" s="17">
        <v>53009</v>
      </c>
      <c r="G71" s="17">
        <v>0</v>
      </c>
      <c r="H71" s="4" t="s">
        <v>194</v>
      </c>
      <c r="I71" s="123"/>
    </row>
    <row r="72" spans="1:9" s="18" customFormat="1" ht="78">
      <c r="A72" s="2">
        <f t="shared" si="0"/>
        <v>65</v>
      </c>
      <c r="B72" s="3" t="s">
        <v>191</v>
      </c>
      <c r="C72" s="4" t="s">
        <v>200</v>
      </c>
      <c r="D72" s="7" t="s">
        <v>201</v>
      </c>
      <c r="E72" s="14">
        <v>27791</v>
      </c>
      <c r="F72" s="17">
        <v>147455</v>
      </c>
      <c r="G72" s="17">
        <v>54570.95</v>
      </c>
      <c r="H72" s="4" t="s">
        <v>194</v>
      </c>
      <c r="I72" s="123"/>
    </row>
    <row r="73" spans="1:9" s="18" customFormat="1" ht="78">
      <c r="A73" s="2">
        <f t="shared" si="0"/>
        <v>66</v>
      </c>
      <c r="B73" s="3" t="s">
        <v>191</v>
      </c>
      <c r="C73" s="4" t="s">
        <v>202</v>
      </c>
      <c r="D73" s="7" t="s">
        <v>203</v>
      </c>
      <c r="E73" s="14">
        <v>34341</v>
      </c>
      <c r="F73" s="17">
        <v>127544.35</v>
      </c>
      <c r="G73" s="17">
        <v>29628.99</v>
      </c>
      <c r="H73" s="4" t="s">
        <v>194</v>
      </c>
      <c r="I73" s="123"/>
    </row>
    <row r="74" spans="1:9" s="18" customFormat="1" ht="78">
      <c r="A74" s="2">
        <f t="shared" ref="A74:A137" si="1">A73+1</f>
        <v>67</v>
      </c>
      <c r="B74" s="3" t="s">
        <v>191</v>
      </c>
      <c r="C74" s="4" t="s">
        <v>204</v>
      </c>
      <c r="D74" s="7" t="s">
        <v>205</v>
      </c>
      <c r="E74" s="14">
        <v>37471</v>
      </c>
      <c r="F74" s="17">
        <v>505982.31</v>
      </c>
      <c r="G74" s="17">
        <v>0</v>
      </c>
      <c r="H74" s="4" t="s">
        <v>194</v>
      </c>
      <c r="I74" s="123"/>
    </row>
    <row r="75" spans="1:9" s="18" customFormat="1" ht="78">
      <c r="A75" s="2">
        <f t="shared" si="1"/>
        <v>68</v>
      </c>
      <c r="B75" s="3" t="s">
        <v>191</v>
      </c>
      <c r="C75" s="4" t="s">
        <v>206</v>
      </c>
      <c r="D75" s="7" t="s">
        <v>207</v>
      </c>
      <c r="E75" s="14">
        <v>41365</v>
      </c>
      <c r="F75" s="17">
        <v>216165.83</v>
      </c>
      <c r="G75" s="17">
        <v>0</v>
      </c>
      <c r="H75" s="4" t="s">
        <v>194</v>
      </c>
      <c r="I75" s="123"/>
    </row>
    <row r="76" spans="1:9" s="18" customFormat="1" ht="78">
      <c r="A76" s="2">
        <f t="shared" si="1"/>
        <v>69</v>
      </c>
      <c r="B76" s="3" t="s">
        <v>191</v>
      </c>
      <c r="C76" s="4" t="s">
        <v>208</v>
      </c>
      <c r="D76" s="7" t="s">
        <v>209</v>
      </c>
      <c r="E76" s="14">
        <v>2016</v>
      </c>
      <c r="F76" s="17">
        <v>105818.14</v>
      </c>
      <c r="G76" s="17">
        <v>0</v>
      </c>
      <c r="H76" s="4" t="s">
        <v>194</v>
      </c>
      <c r="I76" s="123"/>
    </row>
    <row r="77" spans="1:9" s="18" customFormat="1" ht="78">
      <c r="A77" s="2">
        <f t="shared" si="1"/>
        <v>70</v>
      </c>
      <c r="B77" s="3" t="s">
        <v>191</v>
      </c>
      <c r="C77" s="4" t="s">
        <v>210</v>
      </c>
      <c r="D77" s="7" t="s">
        <v>211</v>
      </c>
      <c r="E77" s="14">
        <v>38464</v>
      </c>
      <c r="F77" s="17">
        <v>66667</v>
      </c>
      <c r="G77" s="17">
        <v>0</v>
      </c>
      <c r="H77" s="4" t="s">
        <v>194</v>
      </c>
      <c r="I77" s="123"/>
    </row>
    <row r="78" spans="1:9" s="18" customFormat="1" ht="78">
      <c r="A78" s="2">
        <f t="shared" si="1"/>
        <v>71</v>
      </c>
      <c r="B78" s="3" t="s">
        <v>191</v>
      </c>
      <c r="C78" s="4" t="s">
        <v>212</v>
      </c>
      <c r="D78" s="7" t="s">
        <v>213</v>
      </c>
      <c r="E78" s="14">
        <v>39969</v>
      </c>
      <c r="F78" s="17">
        <v>166987.5</v>
      </c>
      <c r="G78" s="17">
        <v>0</v>
      </c>
      <c r="H78" s="4" t="s">
        <v>194</v>
      </c>
      <c r="I78" s="123"/>
    </row>
    <row r="79" spans="1:9" s="18" customFormat="1" ht="78">
      <c r="A79" s="2">
        <f t="shared" si="1"/>
        <v>72</v>
      </c>
      <c r="B79" s="3" t="s">
        <v>191</v>
      </c>
      <c r="C79" s="4" t="s">
        <v>214</v>
      </c>
      <c r="D79" s="7" t="s">
        <v>215</v>
      </c>
      <c r="E79" s="14">
        <v>40251</v>
      </c>
      <c r="F79" s="17">
        <v>55547</v>
      </c>
      <c r="G79" s="17">
        <v>0</v>
      </c>
      <c r="H79" s="4" t="s">
        <v>194</v>
      </c>
      <c r="I79" s="123"/>
    </row>
    <row r="80" spans="1:9" s="18" customFormat="1" ht="78">
      <c r="A80" s="2">
        <f t="shared" si="1"/>
        <v>73</v>
      </c>
      <c r="B80" s="3" t="s">
        <v>191</v>
      </c>
      <c r="C80" s="4" t="s">
        <v>214</v>
      </c>
      <c r="D80" s="7" t="s">
        <v>216</v>
      </c>
      <c r="E80" s="14">
        <v>40251</v>
      </c>
      <c r="F80" s="17">
        <v>55547</v>
      </c>
      <c r="G80" s="17">
        <v>0</v>
      </c>
      <c r="H80" s="4" t="s">
        <v>194</v>
      </c>
      <c r="I80" s="124"/>
    </row>
    <row r="81" spans="1:9" s="18" customFormat="1" ht="62.4">
      <c r="A81" s="2">
        <f t="shared" si="1"/>
        <v>74</v>
      </c>
      <c r="B81" s="3" t="s">
        <v>217</v>
      </c>
      <c r="C81" s="4" t="s">
        <v>218</v>
      </c>
      <c r="D81" s="7" t="s">
        <v>219</v>
      </c>
      <c r="E81" s="54">
        <v>32304</v>
      </c>
      <c r="F81" s="17">
        <v>50024.160000000003</v>
      </c>
      <c r="G81" s="17">
        <v>0</v>
      </c>
      <c r="H81" s="4" t="s">
        <v>220</v>
      </c>
      <c r="I81" s="122" t="s">
        <v>221</v>
      </c>
    </row>
    <row r="82" spans="1:9" s="18" customFormat="1" ht="62.4">
      <c r="A82" s="2">
        <f t="shared" si="1"/>
        <v>75</v>
      </c>
      <c r="B82" s="3" t="s">
        <v>217</v>
      </c>
      <c r="C82" s="4" t="s">
        <v>222</v>
      </c>
      <c r="D82" s="7" t="s">
        <v>223</v>
      </c>
      <c r="E82" s="54">
        <v>42559</v>
      </c>
      <c r="F82" s="17">
        <v>53500</v>
      </c>
      <c r="G82" s="17">
        <v>0</v>
      </c>
      <c r="H82" s="4" t="s">
        <v>220</v>
      </c>
      <c r="I82" s="123"/>
    </row>
    <row r="83" spans="1:9" s="18" customFormat="1" ht="62.4">
      <c r="A83" s="2">
        <f t="shared" si="1"/>
        <v>76</v>
      </c>
      <c r="B83" s="3" t="s">
        <v>217</v>
      </c>
      <c r="C83" s="4" t="s">
        <v>224</v>
      </c>
      <c r="D83" s="7" t="s">
        <v>225</v>
      </c>
      <c r="E83" s="54">
        <v>40727</v>
      </c>
      <c r="F83" s="17">
        <v>63062</v>
      </c>
      <c r="G83" s="17">
        <v>0</v>
      </c>
      <c r="H83" s="4" t="s">
        <v>226</v>
      </c>
      <c r="I83" s="123"/>
    </row>
    <row r="84" spans="1:9" s="18" customFormat="1" ht="62.4">
      <c r="A84" s="2">
        <f t="shared" si="1"/>
        <v>77</v>
      </c>
      <c r="B84" s="3" t="s">
        <v>217</v>
      </c>
      <c r="C84" s="4" t="s">
        <v>227</v>
      </c>
      <c r="D84" s="7" t="s">
        <v>228</v>
      </c>
      <c r="E84" s="54">
        <v>38530</v>
      </c>
      <c r="F84" s="17">
        <v>58268.67</v>
      </c>
      <c r="G84" s="17">
        <v>0</v>
      </c>
      <c r="H84" s="4" t="s">
        <v>220</v>
      </c>
      <c r="I84" s="123"/>
    </row>
    <row r="85" spans="1:9" s="18" customFormat="1" ht="62.4">
      <c r="A85" s="2">
        <f t="shared" si="1"/>
        <v>78</v>
      </c>
      <c r="B85" s="3" t="s">
        <v>217</v>
      </c>
      <c r="C85" s="4" t="s">
        <v>229</v>
      </c>
      <c r="D85" s="7" t="s">
        <v>230</v>
      </c>
      <c r="E85" s="54">
        <v>35600</v>
      </c>
      <c r="F85" s="17">
        <v>75666</v>
      </c>
      <c r="G85" s="17">
        <v>0</v>
      </c>
      <c r="H85" s="4" t="s">
        <v>220</v>
      </c>
      <c r="I85" s="123"/>
    </row>
    <row r="86" spans="1:9" s="18" customFormat="1" ht="62.4">
      <c r="A86" s="2">
        <f t="shared" si="1"/>
        <v>79</v>
      </c>
      <c r="B86" s="3" t="s">
        <v>217</v>
      </c>
      <c r="C86" s="4" t="s">
        <v>231</v>
      </c>
      <c r="D86" s="7" t="s">
        <v>232</v>
      </c>
      <c r="E86" s="54">
        <v>38384</v>
      </c>
      <c r="F86" s="17">
        <v>143209</v>
      </c>
      <c r="G86" s="17">
        <v>0</v>
      </c>
      <c r="H86" s="4" t="s">
        <v>226</v>
      </c>
      <c r="I86" s="123"/>
    </row>
    <row r="87" spans="1:9" s="18" customFormat="1" ht="62.4">
      <c r="A87" s="2">
        <f t="shared" si="1"/>
        <v>80</v>
      </c>
      <c r="B87" s="3" t="s">
        <v>217</v>
      </c>
      <c r="C87" s="4" t="s">
        <v>233</v>
      </c>
      <c r="D87" s="7" t="s">
        <v>234</v>
      </c>
      <c r="E87" s="54" t="s">
        <v>235</v>
      </c>
      <c r="F87" s="17">
        <v>50000</v>
      </c>
      <c r="G87" s="17">
        <v>0</v>
      </c>
      <c r="H87" s="4" t="s">
        <v>226</v>
      </c>
      <c r="I87" s="124"/>
    </row>
    <row r="88" spans="1:9" s="18" customFormat="1" ht="62.4">
      <c r="A88" s="2">
        <f t="shared" si="1"/>
        <v>81</v>
      </c>
      <c r="B88" s="3" t="s">
        <v>236</v>
      </c>
      <c r="C88" s="4" t="s">
        <v>602</v>
      </c>
      <c r="D88" s="7">
        <v>10430809</v>
      </c>
      <c r="E88" s="14">
        <v>40026</v>
      </c>
      <c r="F88" s="17">
        <v>51666.67</v>
      </c>
      <c r="G88" s="17">
        <v>0</v>
      </c>
      <c r="H88" s="4" t="s">
        <v>237</v>
      </c>
      <c r="I88" s="122" t="s">
        <v>238</v>
      </c>
    </row>
    <row r="89" spans="1:9" s="18" customFormat="1" ht="62.4">
      <c r="A89" s="2">
        <f t="shared" si="1"/>
        <v>82</v>
      </c>
      <c r="B89" s="3" t="s">
        <v>236</v>
      </c>
      <c r="C89" s="4" t="s">
        <v>239</v>
      </c>
      <c r="D89" s="7">
        <v>10310170</v>
      </c>
      <c r="E89" s="14">
        <v>25569</v>
      </c>
      <c r="F89" s="17">
        <v>106184.89</v>
      </c>
      <c r="G89" s="17">
        <v>0</v>
      </c>
      <c r="H89" s="4" t="s">
        <v>240</v>
      </c>
      <c r="I89" s="124"/>
    </row>
    <row r="90" spans="1:9" s="18" customFormat="1" ht="62.4">
      <c r="A90" s="2">
        <f t="shared" si="1"/>
        <v>83</v>
      </c>
      <c r="B90" s="3" t="s">
        <v>241</v>
      </c>
      <c r="C90" s="4" t="s">
        <v>242</v>
      </c>
      <c r="D90" s="7" t="s">
        <v>243</v>
      </c>
      <c r="E90" s="14">
        <v>41488</v>
      </c>
      <c r="F90" s="17">
        <v>118734</v>
      </c>
      <c r="G90" s="17">
        <v>2968.35</v>
      </c>
      <c r="H90" s="4" t="s">
        <v>244</v>
      </c>
      <c r="I90" s="122" t="s">
        <v>245</v>
      </c>
    </row>
    <row r="91" spans="1:9" s="18" customFormat="1" ht="62.4">
      <c r="A91" s="2">
        <f t="shared" si="1"/>
        <v>84</v>
      </c>
      <c r="B91" s="3" t="s">
        <v>241</v>
      </c>
      <c r="C91" s="4" t="s">
        <v>246</v>
      </c>
      <c r="D91" s="7" t="s">
        <v>247</v>
      </c>
      <c r="E91" s="14">
        <v>43555</v>
      </c>
      <c r="F91" s="17">
        <v>81903.960000000006</v>
      </c>
      <c r="G91" s="17">
        <v>4088.05</v>
      </c>
      <c r="H91" s="4" t="s">
        <v>248</v>
      </c>
      <c r="I91" s="123"/>
    </row>
    <row r="92" spans="1:9" s="18" customFormat="1" ht="78">
      <c r="A92" s="2">
        <f t="shared" si="1"/>
        <v>85</v>
      </c>
      <c r="B92" s="3" t="s">
        <v>241</v>
      </c>
      <c r="C92" s="4" t="s">
        <v>249</v>
      </c>
      <c r="D92" s="7" t="s">
        <v>250</v>
      </c>
      <c r="E92" s="14">
        <v>43555</v>
      </c>
      <c r="F92" s="17">
        <v>81903.97</v>
      </c>
      <c r="G92" s="17">
        <v>4088.06</v>
      </c>
      <c r="H92" s="4" t="s">
        <v>251</v>
      </c>
      <c r="I92" s="123"/>
    </row>
    <row r="93" spans="1:9" s="18" customFormat="1" ht="171.6">
      <c r="A93" s="2">
        <f t="shared" si="1"/>
        <v>86</v>
      </c>
      <c r="B93" s="3" t="s">
        <v>241</v>
      </c>
      <c r="C93" s="4" t="s">
        <v>252</v>
      </c>
      <c r="D93" s="7" t="s">
        <v>253</v>
      </c>
      <c r="E93" s="14">
        <v>37622</v>
      </c>
      <c r="F93" s="17">
        <v>78499.95</v>
      </c>
      <c r="G93" s="17">
        <v>0</v>
      </c>
      <c r="H93" s="4" t="s">
        <v>254</v>
      </c>
      <c r="I93" s="123"/>
    </row>
    <row r="94" spans="1:9" s="18" customFormat="1" ht="374.4">
      <c r="A94" s="2">
        <f t="shared" si="1"/>
        <v>87</v>
      </c>
      <c r="B94" s="3" t="s">
        <v>241</v>
      </c>
      <c r="C94" s="4" t="s">
        <v>255</v>
      </c>
      <c r="D94" s="7" t="s">
        <v>256</v>
      </c>
      <c r="E94" s="14">
        <v>35796</v>
      </c>
      <c r="F94" s="17">
        <v>65049</v>
      </c>
      <c r="G94" s="17">
        <v>22070.15</v>
      </c>
      <c r="H94" s="4" t="s">
        <v>257</v>
      </c>
      <c r="I94" s="123"/>
    </row>
    <row r="95" spans="1:9" s="18" customFormat="1" ht="265.2">
      <c r="A95" s="2">
        <f t="shared" si="1"/>
        <v>88</v>
      </c>
      <c r="B95" s="3" t="s">
        <v>241</v>
      </c>
      <c r="C95" s="4" t="s">
        <v>258</v>
      </c>
      <c r="D95" s="7" t="s">
        <v>259</v>
      </c>
      <c r="E95" s="14">
        <v>37622</v>
      </c>
      <c r="F95" s="17">
        <v>149033.42000000001</v>
      </c>
      <c r="G95" s="17">
        <v>0</v>
      </c>
      <c r="H95" s="4" t="s">
        <v>260</v>
      </c>
      <c r="I95" s="123"/>
    </row>
    <row r="96" spans="1:9" s="18" customFormat="1" ht="234">
      <c r="A96" s="2">
        <f t="shared" si="1"/>
        <v>89</v>
      </c>
      <c r="B96" s="3" t="s">
        <v>241</v>
      </c>
      <c r="C96" s="4" t="s">
        <v>261</v>
      </c>
      <c r="D96" s="7" t="s">
        <v>262</v>
      </c>
      <c r="E96" s="14">
        <v>33239</v>
      </c>
      <c r="F96" s="17">
        <v>773731.39</v>
      </c>
      <c r="G96" s="17">
        <v>0</v>
      </c>
      <c r="H96" s="4" t="s">
        <v>263</v>
      </c>
      <c r="I96" s="123"/>
    </row>
    <row r="97" spans="1:9" s="18" customFormat="1" ht="62.4">
      <c r="A97" s="2">
        <f t="shared" si="1"/>
        <v>90</v>
      </c>
      <c r="B97" s="3" t="s">
        <v>241</v>
      </c>
      <c r="C97" s="4" t="s">
        <v>264</v>
      </c>
      <c r="D97" s="7" t="s">
        <v>265</v>
      </c>
      <c r="E97" s="14">
        <v>35796</v>
      </c>
      <c r="F97" s="17">
        <v>69541.22</v>
      </c>
      <c r="G97" s="17">
        <v>0</v>
      </c>
      <c r="H97" s="4" t="s">
        <v>266</v>
      </c>
      <c r="I97" s="123"/>
    </row>
    <row r="98" spans="1:9" s="18" customFormat="1" ht="62.4">
      <c r="A98" s="2">
        <f t="shared" si="1"/>
        <v>91</v>
      </c>
      <c r="B98" s="3" t="s">
        <v>241</v>
      </c>
      <c r="C98" s="4" t="s">
        <v>267</v>
      </c>
      <c r="D98" s="7" t="s">
        <v>268</v>
      </c>
      <c r="E98" s="14">
        <v>35431</v>
      </c>
      <c r="F98" s="17">
        <v>53497.02</v>
      </c>
      <c r="G98" s="17">
        <v>0</v>
      </c>
      <c r="H98" s="4" t="s">
        <v>269</v>
      </c>
      <c r="I98" s="123"/>
    </row>
    <row r="99" spans="1:9" s="18" customFormat="1" ht="62.4">
      <c r="A99" s="2">
        <f t="shared" si="1"/>
        <v>92</v>
      </c>
      <c r="B99" s="3" t="s">
        <v>241</v>
      </c>
      <c r="C99" s="4" t="s">
        <v>270</v>
      </c>
      <c r="D99" s="7" t="s">
        <v>271</v>
      </c>
      <c r="E99" s="14">
        <v>30682</v>
      </c>
      <c r="F99" s="17">
        <v>147803.28</v>
      </c>
      <c r="G99" s="17">
        <v>0</v>
      </c>
      <c r="H99" s="4" t="s">
        <v>272</v>
      </c>
      <c r="I99" s="123"/>
    </row>
    <row r="100" spans="1:9" s="18" customFormat="1" ht="78">
      <c r="A100" s="2">
        <f t="shared" si="1"/>
        <v>93</v>
      </c>
      <c r="B100" s="3" t="s">
        <v>241</v>
      </c>
      <c r="C100" s="4" t="s">
        <v>273</v>
      </c>
      <c r="D100" s="7" t="s">
        <v>274</v>
      </c>
      <c r="E100" s="14">
        <v>36526</v>
      </c>
      <c r="F100" s="17">
        <v>271681.34999999998</v>
      </c>
      <c r="G100" s="17">
        <v>0</v>
      </c>
      <c r="H100" s="4" t="s">
        <v>275</v>
      </c>
      <c r="I100" s="123"/>
    </row>
    <row r="101" spans="1:9" s="18" customFormat="1" ht="78">
      <c r="A101" s="2">
        <f t="shared" si="1"/>
        <v>94</v>
      </c>
      <c r="B101" s="3" t="s">
        <v>241</v>
      </c>
      <c r="C101" s="4" t="s">
        <v>276</v>
      </c>
      <c r="D101" s="7" t="s">
        <v>277</v>
      </c>
      <c r="E101" s="14">
        <v>36161</v>
      </c>
      <c r="F101" s="17">
        <v>146108.17000000001</v>
      </c>
      <c r="G101" s="17">
        <v>0</v>
      </c>
      <c r="H101" s="4" t="s">
        <v>275</v>
      </c>
      <c r="I101" s="123"/>
    </row>
    <row r="102" spans="1:9" s="18" customFormat="1" ht="78">
      <c r="A102" s="2">
        <f t="shared" si="1"/>
        <v>95</v>
      </c>
      <c r="B102" s="3" t="s">
        <v>241</v>
      </c>
      <c r="C102" s="4" t="s">
        <v>276</v>
      </c>
      <c r="D102" s="7" t="s">
        <v>278</v>
      </c>
      <c r="E102" s="14">
        <v>36161</v>
      </c>
      <c r="F102" s="17">
        <v>113595.35</v>
      </c>
      <c r="G102" s="17">
        <v>0</v>
      </c>
      <c r="H102" s="4" t="s">
        <v>275</v>
      </c>
      <c r="I102" s="123"/>
    </row>
    <row r="103" spans="1:9" s="18" customFormat="1" ht="62.4">
      <c r="A103" s="2">
        <f t="shared" si="1"/>
        <v>96</v>
      </c>
      <c r="B103" s="3" t="s">
        <v>241</v>
      </c>
      <c r="C103" s="4" t="s">
        <v>279</v>
      </c>
      <c r="D103" s="7" t="s">
        <v>280</v>
      </c>
      <c r="E103" s="14">
        <v>37270</v>
      </c>
      <c r="F103" s="17">
        <v>51906.54</v>
      </c>
      <c r="G103" s="17">
        <v>0</v>
      </c>
      <c r="H103" s="4" t="s">
        <v>281</v>
      </c>
      <c r="I103" s="123"/>
    </row>
    <row r="104" spans="1:9" s="18" customFormat="1" ht="109.2">
      <c r="A104" s="2">
        <f t="shared" si="1"/>
        <v>97</v>
      </c>
      <c r="B104" s="3" t="s">
        <v>241</v>
      </c>
      <c r="C104" s="4" t="s">
        <v>282</v>
      </c>
      <c r="D104" s="7">
        <v>156</v>
      </c>
      <c r="E104" s="14">
        <v>34335</v>
      </c>
      <c r="F104" s="17">
        <v>51128</v>
      </c>
      <c r="G104" s="17">
        <v>1068.53</v>
      </c>
      <c r="H104" s="4" t="s">
        <v>283</v>
      </c>
      <c r="I104" s="123"/>
    </row>
    <row r="105" spans="1:9" s="18" customFormat="1" ht="62.4">
      <c r="A105" s="2">
        <f t="shared" si="1"/>
        <v>98</v>
      </c>
      <c r="B105" s="3" t="s">
        <v>241</v>
      </c>
      <c r="C105" s="4" t="s">
        <v>284</v>
      </c>
      <c r="D105" s="7" t="s">
        <v>285</v>
      </c>
      <c r="E105" s="14">
        <v>38169</v>
      </c>
      <c r="F105" s="17">
        <v>54250</v>
      </c>
      <c r="G105" s="17">
        <v>0</v>
      </c>
      <c r="H105" s="4" t="s">
        <v>286</v>
      </c>
      <c r="I105" s="123"/>
    </row>
    <row r="106" spans="1:9" s="18" customFormat="1" ht="62.4">
      <c r="A106" s="2">
        <f t="shared" si="1"/>
        <v>99</v>
      </c>
      <c r="B106" s="3" t="s">
        <v>241</v>
      </c>
      <c r="C106" s="4" t="s">
        <v>287</v>
      </c>
      <c r="D106" s="7" t="s">
        <v>288</v>
      </c>
      <c r="E106" s="14">
        <v>38169</v>
      </c>
      <c r="F106" s="17">
        <v>74311.22</v>
      </c>
      <c r="G106" s="17">
        <v>0</v>
      </c>
      <c r="H106" s="4" t="s">
        <v>289</v>
      </c>
      <c r="I106" s="123"/>
    </row>
    <row r="107" spans="1:9" s="18" customFormat="1" ht="62.4">
      <c r="A107" s="2">
        <f t="shared" si="1"/>
        <v>100</v>
      </c>
      <c r="B107" s="3" t="s">
        <v>241</v>
      </c>
      <c r="C107" s="4" t="s">
        <v>290</v>
      </c>
      <c r="D107" s="7">
        <v>1916</v>
      </c>
      <c r="E107" s="14">
        <v>33239</v>
      </c>
      <c r="F107" s="17">
        <v>230034.03</v>
      </c>
      <c r="G107" s="17">
        <v>0</v>
      </c>
      <c r="H107" s="4" t="s">
        <v>291</v>
      </c>
      <c r="I107" s="123"/>
    </row>
    <row r="108" spans="1:9" s="18" customFormat="1" ht="62.4">
      <c r="A108" s="2">
        <f t="shared" si="1"/>
        <v>101</v>
      </c>
      <c r="B108" s="3" t="s">
        <v>241</v>
      </c>
      <c r="C108" s="4" t="s">
        <v>292</v>
      </c>
      <c r="D108" s="7">
        <v>2024</v>
      </c>
      <c r="E108" s="14">
        <v>35796</v>
      </c>
      <c r="F108" s="17">
        <v>85822.79</v>
      </c>
      <c r="G108" s="17">
        <v>0</v>
      </c>
      <c r="H108" s="4" t="s">
        <v>293</v>
      </c>
      <c r="I108" s="123"/>
    </row>
    <row r="109" spans="1:9" s="18" customFormat="1" ht="62.4">
      <c r="A109" s="2">
        <f t="shared" si="1"/>
        <v>102</v>
      </c>
      <c r="B109" s="3" t="s">
        <v>241</v>
      </c>
      <c r="C109" s="4" t="s">
        <v>294</v>
      </c>
      <c r="D109" s="7">
        <v>2109</v>
      </c>
      <c r="E109" s="14">
        <v>37987</v>
      </c>
      <c r="F109" s="17">
        <v>59584.9</v>
      </c>
      <c r="G109" s="17">
        <v>0</v>
      </c>
      <c r="H109" s="4" t="s">
        <v>295</v>
      </c>
      <c r="I109" s="123"/>
    </row>
    <row r="110" spans="1:9" s="18" customFormat="1" ht="62.4">
      <c r="A110" s="2">
        <f t="shared" si="1"/>
        <v>103</v>
      </c>
      <c r="B110" s="3" t="s">
        <v>241</v>
      </c>
      <c r="C110" s="4" t="s">
        <v>296</v>
      </c>
      <c r="D110" s="7">
        <v>2074</v>
      </c>
      <c r="E110" s="14">
        <v>36892</v>
      </c>
      <c r="F110" s="17">
        <v>264761.34000000003</v>
      </c>
      <c r="G110" s="17">
        <v>0</v>
      </c>
      <c r="H110" s="4" t="s">
        <v>297</v>
      </c>
      <c r="I110" s="123"/>
    </row>
    <row r="111" spans="1:9" s="18" customFormat="1" ht="62.4">
      <c r="A111" s="2">
        <f t="shared" si="1"/>
        <v>104</v>
      </c>
      <c r="B111" s="3" t="s">
        <v>241</v>
      </c>
      <c r="C111" s="4" t="s">
        <v>298</v>
      </c>
      <c r="D111" s="7">
        <v>2160</v>
      </c>
      <c r="E111" s="14">
        <v>43255</v>
      </c>
      <c r="F111" s="17">
        <v>64800</v>
      </c>
      <c r="G111" s="17">
        <v>32940</v>
      </c>
      <c r="H111" s="4" t="s">
        <v>299</v>
      </c>
      <c r="I111" s="123"/>
    </row>
    <row r="112" spans="1:9" s="18" customFormat="1" ht="62.4">
      <c r="A112" s="2">
        <f t="shared" si="1"/>
        <v>105</v>
      </c>
      <c r="B112" s="3" t="s">
        <v>241</v>
      </c>
      <c r="C112" s="4" t="s">
        <v>300</v>
      </c>
      <c r="D112" s="7">
        <v>452</v>
      </c>
      <c r="E112" s="14">
        <v>40330</v>
      </c>
      <c r="F112" s="17">
        <v>70125.67</v>
      </c>
      <c r="G112" s="17">
        <v>24912.23</v>
      </c>
      <c r="H112" s="4" t="s">
        <v>301</v>
      </c>
      <c r="I112" s="123"/>
    </row>
    <row r="113" spans="1:9" s="18" customFormat="1" ht="62.4">
      <c r="A113" s="2">
        <f t="shared" si="1"/>
        <v>106</v>
      </c>
      <c r="B113" s="3" t="s">
        <v>241</v>
      </c>
      <c r="C113" s="4" t="s">
        <v>302</v>
      </c>
      <c r="D113" s="7">
        <v>2095</v>
      </c>
      <c r="E113" s="14">
        <v>37987</v>
      </c>
      <c r="F113" s="17">
        <v>111228.5</v>
      </c>
      <c r="G113" s="17">
        <v>0</v>
      </c>
      <c r="H113" s="4" t="s">
        <v>303</v>
      </c>
      <c r="I113" s="123"/>
    </row>
    <row r="114" spans="1:9" s="18" customFormat="1" ht="62.4">
      <c r="A114" s="2">
        <f t="shared" si="1"/>
        <v>107</v>
      </c>
      <c r="B114" s="3" t="s">
        <v>241</v>
      </c>
      <c r="C114" s="4" t="s">
        <v>304</v>
      </c>
      <c r="D114" s="7">
        <v>2028</v>
      </c>
      <c r="E114" s="14">
        <v>35796</v>
      </c>
      <c r="F114" s="17">
        <v>102683.63</v>
      </c>
      <c r="G114" s="17">
        <v>0</v>
      </c>
      <c r="H114" s="4" t="s">
        <v>305</v>
      </c>
      <c r="I114" s="123"/>
    </row>
    <row r="115" spans="1:9" s="18" customFormat="1" ht="62.4">
      <c r="A115" s="2">
        <f t="shared" si="1"/>
        <v>108</v>
      </c>
      <c r="B115" s="3" t="s">
        <v>241</v>
      </c>
      <c r="C115" s="4" t="s">
        <v>306</v>
      </c>
      <c r="D115" s="7">
        <v>2081</v>
      </c>
      <c r="E115" s="14">
        <v>37257</v>
      </c>
      <c r="F115" s="17">
        <v>59080.68</v>
      </c>
      <c r="G115" s="17">
        <v>0</v>
      </c>
      <c r="H115" s="4" t="s">
        <v>307</v>
      </c>
      <c r="I115" s="123"/>
    </row>
    <row r="116" spans="1:9" s="18" customFormat="1" ht="62.4">
      <c r="A116" s="2">
        <f t="shared" si="1"/>
        <v>109</v>
      </c>
      <c r="B116" s="3" t="s">
        <v>241</v>
      </c>
      <c r="C116" s="4" t="s">
        <v>308</v>
      </c>
      <c r="D116" s="7">
        <v>2080</v>
      </c>
      <c r="E116" s="14">
        <v>36892</v>
      </c>
      <c r="F116" s="17">
        <v>85600.3</v>
      </c>
      <c r="G116" s="17">
        <v>0</v>
      </c>
      <c r="H116" s="4" t="s">
        <v>309</v>
      </c>
      <c r="I116" s="124"/>
    </row>
    <row r="117" spans="1:9" s="18" customFormat="1" ht="62.4">
      <c r="A117" s="2">
        <f t="shared" si="1"/>
        <v>110</v>
      </c>
      <c r="B117" s="3" t="s">
        <v>310</v>
      </c>
      <c r="C117" s="4" t="s">
        <v>311</v>
      </c>
      <c r="D117" s="7" t="s">
        <v>312</v>
      </c>
      <c r="E117" s="14" t="s">
        <v>313</v>
      </c>
      <c r="F117" s="17">
        <v>66899.259999999995</v>
      </c>
      <c r="G117" s="17">
        <v>0</v>
      </c>
      <c r="H117" s="4" t="s">
        <v>314</v>
      </c>
      <c r="I117" s="122" t="s">
        <v>315</v>
      </c>
    </row>
    <row r="118" spans="1:9" s="18" customFormat="1" ht="62.4">
      <c r="A118" s="2">
        <f t="shared" si="1"/>
        <v>111</v>
      </c>
      <c r="B118" s="3" t="s">
        <v>310</v>
      </c>
      <c r="C118" s="4" t="s">
        <v>316</v>
      </c>
      <c r="D118" s="7" t="s">
        <v>317</v>
      </c>
      <c r="E118" s="14" t="s">
        <v>318</v>
      </c>
      <c r="F118" s="17">
        <v>70833.33</v>
      </c>
      <c r="G118" s="17">
        <v>0</v>
      </c>
      <c r="H118" s="4" t="s">
        <v>314</v>
      </c>
      <c r="I118" s="124"/>
    </row>
    <row r="119" spans="1:9" s="18" customFormat="1" ht="63" customHeight="1">
      <c r="A119" s="2">
        <f t="shared" si="1"/>
        <v>112</v>
      </c>
      <c r="B119" s="3" t="s">
        <v>319</v>
      </c>
      <c r="C119" s="4" t="s">
        <v>320</v>
      </c>
      <c r="D119" s="7" t="s">
        <v>321</v>
      </c>
      <c r="E119" s="53">
        <v>37431</v>
      </c>
      <c r="F119" s="17">
        <v>138926</v>
      </c>
      <c r="G119" s="17">
        <v>0</v>
      </c>
      <c r="H119" s="4" t="s">
        <v>322</v>
      </c>
      <c r="I119" s="122" t="s">
        <v>323</v>
      </c>
    </row>
    <row r="120" spans="1:9" s="18" customFormat="1" ht="62.4">
      <c r="A120" s="2">
        <f t="shared" si="1"/>
        <v>113</v>
      </c>
      <c r="B120" s="3" t="s">
        <v>319</v>
      </c>
      <c r="C120" s="4" t="s">
        <v>324</v>
      </c>
      <c r="D120" s="7" t="s">
        <v>325</v>
      </c>
      <c r="E120" s="53">
        <v>37431</v>
      </c>
      <c r="F120" s="17">
        <v>463190</v>
      </c>
      <c r="G120" s="17">
        <v>0</v>
      </c>
      <c r="H120" s="4" t="s">
        <v>322</v>
      </c>
      <c r="I120" s="123"/>
    </row>
    <row r="121" spans="1:9" s="18" customFormat="1" ht="62.4">
      <c r="A121" s="2">
        <f t="shared" si="1"/>
        <v>114</v>
      </c>
      <c r="B121" s="3" t="s">
        <v>319</v>
      </c>
      <c r="C121" s="4" t="s">
        <v>326</v>
      </c>
      <c r="D121" s="7" t="s">
        <v>327</v>
      </c>
      <c r="E121" s="53">
        <v>37431</v>
      </c>
      <c r="F121" s="17">
        <v>60312</v>
      </c>
      <c r="G121" s="17">
        <v>0</v>
      </c>
      <c r="H121" s="4" t="s">
        <v>322</v>
      </c>
      <c r="I121" s="123"/>
    </row>
    <row r="122" spans="1:9" s="18" customFormat="1" ht="62.4">
      <c r="A122" s="2">
        <f t="shared" si="1"/>
        <v>115</v>
      </c>
      <c r="B122" s="3" t="s">
        <v>319</v>
      </c>
      <c r="C122" s="4" t="s">
        <v>328</v>
      </c>
      <c r="D122" s="7" t="s">
        <v>329</v>
      </c>
      <c r="E122" s="53">
        <v>37431</v>
      </c>
      <c r="F122" s="17">
        <v>185136</v>
      </c>
      <c r="G122" s="17">
        <v>0</v>
      </c>
      <c r="H122" s="4" t="s">
        <v>322</v>
      </c>
      <c r="I122" s="123"/>
    </row>
    <row r="123" spans="1:9" s="18" customFormat="1" ht="62.4">
      <c r="A123" s="2">
        <f t="shared" si="1"/>
        <v>116</v>
      </c>
      <c r="B123" s="3" t="s">
        <v>319</v>
      </c>
      <c r="C123" s="4" t="s">
        <v>330</v>
      </c>
      <c r="D123" s="7" t="s">
        <v>331</v>
      </c>
      <c r="E123" s="53">
        <v>37431</v>
      </c>
      <c r="F123" s="17">
        <v>159586</v>
      </c>
      <c r="G123" s="17">
        <v>0</v>
      </c>
      <c r="H123" s="4" t="s">
        <v>322</v>
      </c>
      <c r="I123" s="123"/>
    </row>
    <row r="124" spans="1:9" s="18" customFormat="1" ht="62.4">
      <c r="A124" s="2">
        <f t="shared" si="1"/>
        <v>117</v>
      </c>
      <c r="B124" s="3" t="s">
        <v>319</v>
      </c>
      <c r="C124" s="4" t="s">
        <v>332</v>
      </c>
      <c r="D124" s="7" t="s">
        <v>333</v>
      </c>
      <c r="E124" s="53">
        <v>37431</v>
      </c>
      <c r="F124" s="17">
        <v>282904</v>
      </c>
      <c r="G124" s="17">
        <v>0</v>
      </c>
      <c r="H124" s="4" t="s">
        <v>322</v>
      </c>
      <c r="I124" s="123"/>
    </row>
    <row r="125" spans="1:9" s="18" customFormat="1" ht="62.4">
      <c r="A125" s="2">
        <f t="shared" si="1"/>
        <v>118</v>
      </c>
      <c r="B125" s="3" t="s">
        <v>319</v>
      </c>
      <c r="C125" s="4" t="s">
        <v>334</v>
      </c>
      <c r="D125" s="7" t="s">
        <v>335</v>
      </c>
      <c r="E125" s="53">
        <v>37431</v>
      </c>
      <c r="F125" s="17">
        <v>91489</v>
      </c>
      <c r="G125" s="17">
        <v>0</v>
      </c>
      <c r="H125" s="4" t="s">
        <v>322</v>
      </c>
      <c r="I125" s="123"/>
    </row>
    <row r="126" spans="1:9" s="18" customFormat="1" ht="62.4">
      <c r="A126" s="2">
        <f t="shared" si="1"/>
        <v>119</v>
      </c>
      <c r="B126" s="3" t="s">
        <v>319</v>
      </c>
      <c r="C126" s="4" t="s">
        <v>336</v>
      </c>
      <c r="D126" s="7" t="s">
        <v>337</v>
      </c>
      <c r="E126" s="53">
        <v>37431</v>
      </c>
      <c r="F126" s="17">
        <v>125053</v>
      </c>
      <c r="G126" s="17">
        <v>0</v>
      </c>
      <c r="H126" s="4" t="s">
        <v>322</v>
      </c>
      <c r="I126" s="123"/>
    </row>
    <row r="127" spans="1:9" s="18" customFormat="1" ht="62.4">
      <c r="A127" s="2">
        <f t="shared" si="1"/>
        <v>120</v>
      </c>
      <c r="B127" s="3" t="s">
        <v>319</v>
      </c>
      <c r="C127" s="4" t="s">
        <v>338</v>
      </c>
      <c r="D127" s="7">
        <v>1010599</v>
      </c>
      <c r="E127" s="53">
        <v>40361</v>
      </c>
      <c r="F127" s="17">
        <v>62145.760000000002</v>
      </c>
      <c r="G127" s="17">
        <v>0</v>
      </c>
      <c r="H127" s="4" t="s">
        <v>322</v>
      </c>
      <c r="I127" s="123"/>
    </row>
    <row r="128" spans="1:9" s="18" customFormat="1" ht="62.4">
      <c r="A128" s="2">
        <f t="shared" si="1"/>
        <v>121</v>
      </c>
      <c r="B128" s="3" t="s">
        <v>319</v>
      </c>
      <c r="C128" s="4" t="s">
        <v>339</v>
      </c>
      <c r="D128" s="7" t="s">
        <v>340</v>
      </c>
      <c r="E128" s="53">
        <v>37431</v>
      </c>
      <c r="F128" s="17">
        <v>74813</v>
      </c>
      <c r="G128" s="17"/>
      <c r="H128" s="4" t="s">
        <v>322</v>
      </c>
      <c r="I128" s="123"/>
    </row>
    <row r="129" spans="1:9" s="18" customFormat="1" ht="62.4">
      <c r="A129" s="2">
        <f t="shared" si="1"/>
        <v>122</v>
      </c>
      <c r="B129" s="3" t="s">
        <v>319</v>
      </c>
      <c r="C129" s="4" t="s">
        <v>341</v>
      </c>
      <c r="D129" s="7" t="s">
        <v>342</v>
      </c>
      <c r="E129" s="53">
        <v>37431</v>
      </c>
      <c r="F129" s="17">
        <v>63179</v>
      </c>
      <c r="G129" s="17">
        <v>0</v>
      </c>
      <c r="H129" s="4" t="s">
        <v>322</v>
      </c>
      <c r="I129" s="124"/>
    </row>
    <row r="130" spans="1:9" s="18" customFormat="1" ht="109.2">
      <c r="A130" s="2">
        <f t="shared" si="1"/>
        <v>123</v>
      </c>
      <c r="B130" s="3" t="s">
        <v>343</v>
      </c>
      <c r="C130" s="4" t="s">
        <v>344</v>
      </c>
      <c r="D130" s="7">
        <v>396</v>
      </c>
      <c r="E130" s="14">
        <v>31422</v>
      </c>
      <c r="F130" s="17">
        <v>169650.23</v>
      </c>
      <c r="G130" s="17">
        <v>0</v>
      </c>
      <c r="H130" s="4" t="s">
        <v>345</v>
      </c>
      <c r="I130" s="122" t="s">
        <v>346</v>
      </c>
    </row>
    <row r="131" spans="1:9" s="18" customFormat="1" ht="78">
      <c r="A131" s="2">
        <f t="shared" si="1"/>
        <v>124</v>
      </c>
      <c r="B131" s="3" t="s">
        <v>343</v>
      </c>
      <c r="C131" s="4" t="s">
        <v>347</v>
      </c>
      <c r="D131" s="7">
        <v>10</v>
      </c>
      <c r="E131" s="14">
        <v>31526</v>
      </c>
      <c r="F131" s="17">
        <v>64118.33</v>
      </c>
      <c r="G131" s="17">
        <v>0</v>
      </c>
      <c r="H131" s="4" t="s">
        <v>348</v>
      </c>
      <c r="I131" s="123"/>
    </row>
    <row r="132" spans="1:9" s="18" customFormat="1" ht="78">
      <c r="A132" s="2">
        <f t="shared" si="1"/>
        <v>125</v>
      </c>
      <c r="B132" s="3" t="s">
        <v>343</v>
      </c>
      <c r="C132" s="4" t="s">
        <v>349</v>
      </c>
      <c r="D132" s="7">
        <v>5</v>
      </c>
      <c r="E132" s="14">
        <v>27084</v>
      </c>
      <c r="F132" s="17">
        <v>55836</v>
      </c>
      <c r="G132" s="17">
        <v>0</v>
      </c>
      <c r="H132" s="4" t="s">
        <v>348</v>
      </c>
      <c r="I132" s="124"/>
    </row>
    <row r="133" spans="1:9" s="18" customFormat="1" ht="93.6">
      <c r="A133" s="2">
        <f t="shared" si="1"/>
        <v>126</v>
      </c>
      <c r="B133" s="3" t="s">
        <v>350</v>
      </c>
      <c r="C133" s="4" t="s">
        <v>351</v>
      </c>
      <c r="D133" s="7">
        <v>10310029</v>
      </c>
      <c r="E133" s="14">
        <v>29921</v>
      </c>
      <c r="F133" s="17">
        <v>66655.78</v>
      </c>
      <c r="G133" s="17">
        <v>0</v>
      </c>
      <c r="H133" s="4" t="s">
        <v>603</v>
      </c>
      <c r="I133" s="122" t="s">
        <v>353</v>
      </c>
    </row>
    <row r="134" spans="1:9" s="18" customFormat="1" ht="93.6">
      <c r="A134" s="2">
        <f t="shared" si="1"/>
        <v>127</v>
      </c>
      <c r="B134" s="3" t="s">
        <v>350</v>
      </c>
      <c r="C134" s="4" t="s">
        <v>354</v>
      </c>
      <c r="D134" s="7">
        <v>10310012</v>
      </c>
      <c r="E134" s="14">
        <v>31747</v>
      </c>
      <c r="F134" s="17">
        <v>54206.16</v>
      </c>
      <c r="G134" s="17">
        <v>0</v>
      </c>
      <c r="H134" s="4" t="s">
        <v>603</v>
      </c>
      <c r="I134" s="123"/>
    </row>
    <row r="135" spans="1:9" s="18" customFormat="1" ht="93.6">
      <c r="A135" s="2">
        <f t="shared" si="1"/>
        <v>128</v>
      </c>
      <c r="B135" s="3" t="s">
        <v>350</v>
      </c>
      <c r="C135" s="4" t="s">
        <v>60</v>
      </c>
      <c r="D135" s="7">
        <v>10310030</v>
      </c>
      <c r="E135" s="14">
        <v>30651</v>
      </c>
      <c r="F135" s="17">
        <v>125993.5</v>
      </c>
      <c r="G135" s="17">
        <v>0</v>
      </c>
      <c r="H135" s="4" t="s">
        <v>352</v>
      </c>
      <c r="I135" s="123"/>
    </row>
    <row r="136" spans="1:9" s="18" customFormat="1" ht="93.6">
      <c r="A136" s="2">
        <f t="shared" si="1"/>
        <v>129</v>
      </c>
      <c r="B136" s="3" t="s">
        <v>350</v>
      </c>
      <c r="C136" s="4" t="s">
        <v>355</v>
      </c>
      <c r="D136" s="7">
        <v>10310033</v>
      </c>
      <c r="E136" s="14">
        <v>32080</v>
      </c>
      <c r="F136" s="17">
        <v>53176.72</v>
      </c>
      <c r="G136" s="17">
        <v>0</v>
      </c>
      <c r="H136" s="4" t="s">
        <v>603</v>
      </c>
      <c r="I136" s="123"/>
    </row>
    <row r="137" spans="1:9" s="18" customFormat="1" ht="78">
      <c r="A137" s="2">
        <f t="shared" si="1"/>
        <v>130</v>
      </c>
      <c r="B137" s="3" t="s">
        <v>350</v>
      </c>
      <c r="C137" s="4" t="s">
        <v>356</v>
      </c>
      <c r="D137" s="7">
        <v>10640104</v>
      </c>
      <c r="E137" s="14">
        <v>40268</v>
      </c>
      <c r="F137" s="17">
        <v>67283.33</v>
      </c>
      <c r="G137" s="17">
        <v>0</v>
      </c>
      <c r="H137" s="4" t="s">
        <v>357</v>
      </c>
      <c r="I137" s="124"/>
    </row>
    <row r="138" spans="1:9" s="18" customFormat="1" ht="62.4">
      <c r="A138" s="2">
        <f t="shared" ref="A138:A201" si="2">A137+1</f>
        <v>131</v>
      </c>
      <c r="B138" s="3" t="s">
        <v>358</v>
      </c>
      <c r="C138" s="4" t="s">
        <v>359</v>
      </c>
      <c r="D138" s="7">
        <v>36</v>
      </c>
      <c r="E138" s="14">
        <v>30682</v>
      </c>
      <c r="F138" s="17">
        <v>74882.25</v>
      </c>
      <c r="G138" s="17">
        <v>0</v>
      </c>
      <c r="H138" s="4" t="s">
        <v>360</v>
      </c>
      <c r="I138" s="58" t="s">
        <v>361</v>
      </c>
    </row>
    <row r="139" spans="1:9" s="18" customFormat="1" ht="62.4">
      <c r="A139" s="2">
        <f t="shared" si="2"/>
        <v>132</v>
      </c>
      <c r="B139" s="3" t="s">
        <v>362</v>
      </c>
      <c r="C139" s="4" t="s">
        <v>363</v>
      </c>
      <c r="D139" s="7" t="s">
        <v>364</v>
      </c>
      <c r="E139" s="14">
        <v>27760</v>
      </c>
      <c r="F139" s="17">
        <v>134285</v>
      </c>
      <c r="G139" s="17">
        <v>0</v>
      </c>
      <c r="H139" s="4" t="s">
        <v>365</v>
      </c>
      <c r="I139" s="122" t="s">
        <v>366</v>
      </c>
    </row>
    <row r="140" spans="1:9" s="18" customFormat="1" ht="62.4">
      <c r="A140" s="2">
        <f t="shared" si="2"/>
        <v>133</v>
      </c>
      <c r="B140" s="3" t="s">
        <v>362</v>
      </c>
      <c r="C140" s="4" t="s">
        <v>367</v>
      </c>
      <c r="D140" s="7" t="s">
        <v>368</v>
      </c>
      <c r="E140" s="14">
        <v>26665</v>
      </c>
      <c r="F140" s="17">
        <v>222105</v>
      </c>
      <c r="G140" s="17">
        <v>0</v>
      </c>
      <c r="H140" s="4" t="s">
        <v>365</v>
      </c>
      <c r="I140" s="123"/>
    </row>
    <row r="141" spans="1:9" s="18" customFormat="1" ht="62.4">
      <c r="A141" s="2">
        <f t="shared" si="2"/>
        <v>134</v>
      </c>
      <c r="B141" s="3" t="s">
        <v>362</v>
      </c>
      <c r="C141" s="4" t="s">
        <v>369</v>
      </c>
      <c r="D141" s="7" t="s">
        <v>370</v>
      </c>
      <c r="E141" s="14">
        <v>28856</v>
      </c>
      <c r="F141" s="17">
        <v>440266</v>
      </c>
      <c r="G141" s="17">
        <v>0</v>
      </c>
      <c r="H141" s="4" t="s">
        <v>365</v>
      </c>
      <c r="I141" s="123"/>
    </row>
    <row r="142" spans="1:9" s="18" customFormat="1" ht="62.4">
      <c r="A142" s="2">
        <f t="shared" si="2"/>
        <v>135</v>
      </c>
      <c r="B142" s="3" t="s">
        <v>362</v>
      </c>
      <c r="C142" s="4" t="s">
        <v>371</v>
      </c>
      <c r="D142" s="7" t="s">
        <v>372</v>
      </c>
      <c r="E142" s="14">
        <v>27030</v>
      </c>
      <c r="F142" s="17">
        <v>197407.54</v>
      </c>
      <c r="G142" s="17">
        <v>0</v>
      </c>
      <c r="H142" s="4" t="s">
        <v>365</v>
      </c>
      <c r="I142" s="123"/>
    </row>
    <row r="143" spans="1:9" s="18" customFormat="1" ht="62.4">
      <c r="A143" s="2">
        <f t="shared" si="2"/>
        <v>136</v>
      </c>
      <c r="B143" s="3" t="s">
        <v>362</v>
      </c>
      <c r="C143" s="4" t="s">
        <v>373</v>
      </c>
      <c r="D143" s="7" t="s">
        <v>374</v>
      </c>
      <c r="E143" s="14">
        <v>32509</v>
      </c>
      <c r="F143" s="17">
        <v>51730</v>
      </c>
      <c r="G143" s="17">
        <v>0</v>
      </c>
      <c r="H143" s="4" t="s">
        <v>365</v>
      </c>
      <c r="I143" s="123"/>
    </row>
    <row r="144" spans="1:9" s="18" customFormat="1" ht="62.4">
      <c r="A144" s="2">
        <f t="shared" si="2"/>
        <v>137</v>
      </c>
      <c r="B144" s="3" t="s">
        <v>362</v>
      </c>
      <c r="C144" s="4" t="s">
        <v>375</v>
      </c>
      <c r="D144" s="7" t="s">
        <v>376</v>
      </c>
      <c r="E144" s="14">
        <v>27395</v>
      </c>
      <c r="F144" s="17">
        <v>56082</v>
      </c>
      <c r="G144" s="17">
        <v>0</v>
      </c>
      <c r="H144" s="4" t="s">
        <v>365</v>
      </c>
      <c r="I144" s="123"/>
    </row>
    <row r="145" spans="1:9" s="18" customFormat="1" ht="62.4">
      <c r="A145" s="2">
        <f t="shared" si="2"/>
        <v>138</v>
      </c>
      <c r="B145" s="3" t="s">
        <v>362</v>
      </c>
      <c r="C145" s="4" t="s">
        <v>377</v>
      </c>
      <c r="D145" s="7" t="s">
        <v>378</v>
      </c>
      <c r="E145" s="14">
        <v>21551</v>
      </c>
      <c r="F145" s="17">
        <v>68256</v>
      </c>
      <c r="G145" s="17">
        <v>0</v>
      </c>
      <c r="H145" s="4" t="s">
        <v>365</v>
      </c>
      <c r="I145" s="123"/>
    </row>
    <row r="146" spans="1:9" s="18" customFormat="1" ht="62.4">
      <c r="A146" s="2">
        <f t="shared" si="2"/>
        <v>139</v>
      </c>
      <c r="B146" s="3" t="s">
        <v>362</v>
      </c>
      <c r="C146" s="4" t="s">
        <v>198</v>
      </c>
      <c r="D146" s="7" t="s">
        <v>379</v>
      </c>
      <c r="E146" s="14">
        <v>28126</v>
      </c>
      <c r="F146" s="17">
        <v>66359.759999999995</v>
      </c>
      <c r="G146" s="17">
        <v>0</v>
      </c>
      <c r="H146" s="4" t="s">
        <v>365</v>
      </c>
      <c r="I146" s="123"/>
    </row>
    <row r="147" spans="1:9" s="18" customFormat="1" ht="62.4">
      <c r="A147" s="2">
        <f t="shared" si="2"/>
        <v>140</v>
      </c>
      <c r="B147" s="3" t="s">
        <v>362</v>
      </c>
      <c r="C147" s="4" t="s">
        <v>380</v>
      </c>
      <c r="D147" s="7" t="s">
        <v>381</v>
      </c>
      <c r="E147" s="14">
        <v>24108</v>
      </c>
      <c r="F147" s="17">
        <v>65248</v>
      </c>
      <c r="G147" s="17">
        <v>0</v>
      </c>
      <c r="H147" s="4" t="s">
        <v>365</v>
      </c>
      <c r="I147" s="123"/>
    </row>
    <row r="148" spans="1:9" s="18" customFormat="1" ht="93.6">
      <c r="A148" s="2">
        <f t="shared" si="2"/>
        <v>141</v>
      </c>
      <c r="B148" s="3" t="s">
        <v>362</v>
      </c>
      <c r="C148" s="4" t="s">
        <v>382</v>
      </c>
      <c r="D148" s="7">
        <v>10410133</v>
      </c>
      <c r="E148" s="14">
        <v>42551</v>
      </c>
      <c r="F148" s="17" t="s">
        <v>383</v>
      </c>
      <c r="G148" s="17">
        <v>0</v>
      </c>
      <c r="H148" s="4" t="s">
        <v>384</v>
      </c>
      <c r="I148" s="123"/>
    </row>
    <row r="149" spans="1:9" s="18" customFormat="1" ht="156">
      <c r="A149" s="2">
        <f t="shared" si="2"/>
        <v>142</v>
      </c>
      <c r="B149" s="3" t="s">
        <v>362</v>
      </c>
      <c r="C149" s="4" t="s">
        <v>385</v>
      </c>
      <c r="D149" s="7" t="s">
        <v>386</v>
      </c>
      <c r="E149" s="14" t="s">
        <v>387</v>
      </c>
      <c r="F149" s="17">
        <v>117000</v>
      </c>
      <c r="G149" s="17">
        <v>0</v>
      </c>
      <c r="H149" s="4" t="s">
        <v>388</v>
      </c>
      <c r="I149" s="123"/>
    </row>
    <row r="150" spans="1:9" s="18" customFormat="1" ht="109.2">
      <c r="A150" s="2">
        <f t="shared" si="2"/>
        <v>143</v>
      </c>
      <c r="B150" s="3" t="s">
        <v>362</v>
      </c>
      <c r="C150" s="4" t="s">
        <v>389</v>
      </c>
      <c r="D150" s="7">
        <v>2030</v>
      </c>
      <c r="E150" s="14">
        <v>35431</v>
      </c>
      <c r="F150" s="17">
        <v>238132.44</v>
      </c>
      <c r="G150" s="17">
        <v>66684.649999999994</v>
      </c>
      <c r="H150" s="4" t="s">
        <v>390</v>
      </c>
      <c r="I150" s="123"/>
    </row>
    <row r="151" spans="1:9" s="18" customFormat="1" ht="78">
      <c r="A151" s="2">
        <f t="shared" si="2"/>
        <v>144</v>
      </c>
      <c r="B151" s="3" t="s">
        <v>362</v>
      </c>
      <c r="C151" s="4" t="s">
        <v>391</v>
      </c>
      <c r="D151" s="7">
        <v>2024</v>
      </c>
      <c r="E151" s="14">
        <v>34700</v>
      </c>
      <c r="F151" s="17">
        <v>53792.45</v>
      </c>
      <c r="G151" s="17">
        <v>1226.5999999999999</v>
      </c>
      <c r="H151" s="4" t="s">
        <v>392</v>
      </c>
      <c r="I151" s="123"/>
    </row>
    <row r="152" spans="1:9" s="18" customFormat="1" ht="62.4">
      <c r="A152" s="2">
        <f t="shared" si="2"/>
        <v>145</v>
      </c>
      <c r="B152" s="3" t="s">
        <v>362</v>
      </c>
      <c r="C152" s="4" t="s">
        <v>393</v>
      </c>
      <c r="D152" s="7" t="s">
        <v>394</v>
      </c>
      <c r="E152" s="14">
        <v>37987</v>
      </c>
      <c r="F152" s="17">
        <v>87816.67</v>
      </c>
      <c r="G152" s="17">
        <v>0</v>
      </c>
      <c r="H152" s="4" t="s">
        <v>395</v>
      </c>
      <c r="I152" s="123"/>
    </row>
    <row r="153" spans="1:9" s="18" customFormat="1" ht="62.4">
      <c r="A153" s="2">
        <f t="shared" si="2"/>
        <v>146</v>
      </c>
      <c r="B153" s="3" t="s">
        <v>362</v>
      </c>
      <c r="C153" s="4" t="s">
        <v>396</v>
      </c>
      <c r="D153" s="7" t="s">
        <v>397</v>
      </c>
      <c r="E153" s="14">
        <v>38353</v>
      </c>
      <c r="F153" s="17">
        <v>70817.34</v>
      </c>
      <c r="G153" s="17">
        <v>1078.03</v>
      </c>
      <c r="H153" s="4" t="s">
        <v>398</v>
      </c>
      <c r="I153" s="123"/>
    </row>
    <row r="154" spans="1:9" s="18" customFormat="1" ht="93.6">
      <c r="A154" s="2">
        <f t="shared" si="2"/>
        <v>147</v>
      </c>
      <c r="B154" s="3" t="s">
        <v>362</v>
      </c>
      <c r="C154" s="4" t="s">
        <v>399</v>
      </c>
      <c r="D154" s="7" t="s">
        <v>400</v>
      </c>
      <c r="E154" s="14">
        <v>42886</v>
      </c>
      <c r="F154" s="17">
        <v>64948.86</v>
      </c>
      <c r="G154" s="17">
        <v>32474.7</v>
      </c>
      <c r="H154" s="4" t="s">
        <v>401</v>
      </c>
      <c r="I154" s="124"/>
    </row>
    <row r="155" spans="1:9" s="18" customFormat="1" ht="62.4">
      <c r="A155" s="2">
        <f t="shared" si="2"/>
        <v>148</v>
      </c>
      <c r="B155" s="3" t="s">
        <v>402</v>
      </c>
      <c r="C155" s="4" t="s">
        <v>403</v>
      </c>
      <c r="D155" s="7" t="s">
        <v>404</v>
      </c>
      <c r="E155" s="14" t="s">
        <v>405</v>
      </c>
      <c r="F155" s="17">
        <v>82713.259999999995</v>
      </c>
      <c r="G155" s="17">
        <v>0</v>
      </c>
      <c r="H155" s="4" t="s">
        <v>406</v>
      </c>
      <c r="I155" s="122" t="s">
        <v>407</v>
      </c>
    </row>
    <row r="156" spans="1:9" s="18" customFormat="1" ht="62.4">
      <c r="A156" s="2">
        <f t="shared" si="2"/>
        <v>149</v>
      </c>
      <c r="B156" s="3" t="s">
        <v>402</v>
      </c>
      <c r="C156" s="4" t="s">
        <v>196</v>
      </c>
      <c r="D156" s="7" t="s">
        <v>408</v>
      </c>
      <c r="E156" s="14" t="s">
        <v>409</v>
      </c>
      <c r="F156" s="17">
        <v>106080.99</v>
      </c>
      <c r="G156" s="17">
        <v>6531.77</v>
      </c>
      <c r="H156" s="4" t="s">
        <v>410</v>
      </c>
      <c r="I156" s="123"/>
    </row>
    <row r="157" spans="1:9" s="18" customFormat="1" ht="62.4">
      <c r="A157" s="2">
        <f t="shared" si="2"/>
        <v>150</v>
      </c>
      <c r="B157" s="3" t="s">
        <v>402</v>
      </c>
      <c r="C157" s="4" t="s">
        <v>411</v>
      </c>
      <c r="D157" s="7" t="s">
        <v>412</v>
      </c>
      <c r="E157" s="14" t="s">
        <v>413</v>
      </c>
      <c r="F157" s="17">
        <v>312886.86</v>
      </c>
      <c r="G157" s="17">
        <v>0</v>
      </c>
      <c r="H157" s="4" t="s">
        <v>414</v>
      </c>
      <c r="I157" s="123"/>
    </row>
    <row r="158" spans="1:9" s="18" customFormat="1" ht="62.4">
      <c r="A158" s="2">
        <f t="shared" si="2"/>
        <v>151</v>
      </c>
      <c r="B158" s="3" t="s">
        <v>402</v>
      </c>
      <c r="C158" s="4" t="s">
        <v>415</v>
      </c>
      <c r="D158" s="7" t="s">
        <v>416</v>
      </c>
      <c r="E158" s="14" t="s">
        <v>417</v>
      </c>
      <c r="F158" s="17">
        <v>373703.36</v>
      </c>
      <c r="G158" s="17">
        <v>0</v>
      </c>
      <c r="H158" s="4" t="s">
        <v>410</v>
      </c>
      <c r="I158" s="123"/>
    </row>
    <row r="159" spans="1:9" s="18" customFormat="1" ht="62.4">
      <c r="A159" s="2">
        <f t="shared" si="2"/>
        <v>152</v>
      </c>
      <c r="B159" s="3" t="s">
        <v>402</v>
      </c>
      <c r="C159" s="4" t="s">
        <v>418</v>
      </c>
      <c r="D159" s="7" t="s">
        <v>419</v>
      </c>
      <c r="E159" s="14" t="s">
        <v>420</v>
      </c>
      <c r="F159" s="17">
        <v>109760</v>
      </c>
      <c r="G159" s="17">
        <v>0</v>
      </c>
      <c r="H159" s="4" t="s">
        <v>421</v>
      </c>
      <c r="I159" s="123"/>
    </row>
    <row r="160" spans="1:9" s="18" customFormat="1" ht="62.4">
      <c r="A160" s="2">
        <f t="shared" si="2"/>
        <v>153</v>
      </c>
      <c r="B160" s="3" t="s">
        <v>402</v>
      </c>
      <c r="C160" s="4" t="s">
        <v>422</v>
      </c>
      <c r="D160" s="7" t="s">
        <v>423</v>
      </c>
      <c r="E160" s="14" t="s">
        <v>424</v>
      </c>
      <c r="F160" s="17">
        <v>55155.15</v>
      </c>
      <c r="G160" s="17">
        <v>0</v>
      </c>
      <c r="H160" s="4" t="s">
        <v>425</v>
      </c>
      <c r="I160" s="123"/>
    </row>
    <row r="161" spans="1:9" s="18" customFormat="1" ht="62.4">
      <c r="A161" s="2">
        <f t="shared" si="2"/>
        <v>154</v>
      </c>
      <c r="B161" s="3" t="s">
        <v>402</v>
      </c>
      <c r="C161" s="4" t="s">
        <v>426</v>
      </c>
      <c r="D161" s="7" t="s">
        <v>427</v>
      </c>
      <c r="E161" s="14" t="s">
        <v>428</v>
      </c>
      <c r="F161" s="17">
        <v>52724.77</v>
      </c>
      <c r="G161" s="17">
        <v>0</v>
      </c>
      <c r="H161" s="4" t="s">
        <v>429</v>
      </c>
      <c r="I161" s="123"/>
    </row>
    <row r="162" spans="1:9" s="18" customFormat="1" ht="62.4">
      <c r="A162" s="2">
        <f t="shared" si="2"/>
        <v>155</v>
      </c>
      <c r="B162" s="3" t="s">
        <v>402</v>
      </c>
      <c r="C162" s="4" t="s">
        <v>430</v>
      </c>
      <c r="D162" s="7" t="s">
        <v>431</v>
      </c>
      <c r="E162" s="14" t="s">
        <v>432</v>
      </c>
      <c r="F162" s="17">
        <v>61578.97</v>
      </c>
      <c r="G162" s="17">
        <v>0</v>
      </c>
      <c r="H162" s="4" t="s">
        <v>425</v>
      </c>
      <c r="I162" s="124"/>
    </row>
    <row r="163" spans="1:9" s="18" customFormat="1" ht="62.4">
      <c r="A163" s="2">
        <f t="shared" si="2"/>
        <v>156</v>
      </c>
      <c r="B163" s="3" t="s">
        <v>433</v>
      </c>
      <c r="C163" s="4" t="s">
        <v>434</v>
      </c>
      <c r="D163" s="7">
        <v>10013</v>
      </c>
      <c r="E163" s="14">
        <v>27515</v>
      </c>
      <c r="F163" s="17">
        <v>51644.62</v>
      </c>
      <c r="G163" s="17">
        <v>1085.0899999999999</v>
      </c>
      <c r="H163" s="4" t="s">
        <v>435</v>
      </c>
      <c r="I163" s="58"/>
    </row>
    <row r="164" spans="1:9" s="18" customFormat="1" ht="62.4">
      <c r="A164" s="2">
        <f t="shared" si="2"/>
        <v>157</v>
      </c>
      <c r="B164" s="3" t="s">
        <v>433</v>
      </c>
      <c r="C164" s="4" t="s">
        <v>436</v>
      </c>
      <c r="D164" s="7">
        <v>10025</v>
      </c>
      <c r="E164" s="14">
        <v>27089</v>
      </c>
      <c r="F164" s="17">
        <v>167457.75</v>
      </c>
      <c r="G164" s="17">
        <v>45342.69</v>
      </c>
      <c r="H164" s="4" t="s">
        <v>435</v>
      </c>
      <c r="I164" s="58"/>
    </row>
    <row r="165" spans="1:9" ht="78">
      <c r="A165" s="2">
        <f t="shared" si="2"/>
        <v>158</v>
      </c>
      <c r="B165" s="3" t="s">
        <v>437</v>
      </c>
      <c r="C165" s="3" t="s">
        <v>438</v>
      </c>
      <c r="D165" s="7">
        <v>260</v>
      </c>
      <c r="E165" s="14">
        <v>43098</v>
      </c>
      <c r="F165" s="17">
        <v>113000</v>
      </c>
      <c r="G165" s="17">
        <v>0</v>
      </c>
      <c r="H165" s="3" t="s">
        <v>439</v>
      </c>
      <c r="I165" s="57" t="s">
        <v>440</v>
      </c>
    </row>
    <row r="166" spans="1:9" ht="187.2">
      <c r="A166" s="2">
        <f t="shared" si="2"/>
        <v>159</v>
      </c>
      <c r="B166" s="62" t="s">
        <v>441</v>
      </c>
      <c r="C166" s="3" t="s">
        <v>442</v>
      </c>
      <c r="D166" s="5" t="s">
        <v>443</v>
      </c>
      <c r="E166" s="8">
        <v>38331</v>
      </c>
      <c r="F166" s="15">
        <v>53997.31</v>
      </c>
      <c r="G166" s="15">
        <v>0</v>
      </c>
      <c r="H166" s="3" t="s">
        <v>444</v>
      </c>
      <c r="I166" s="57" t="s">
        <v>445</v>
      </c>
    </row>
    <row r="167" spans="1:9" ht="187.2">
      <c r="A167" s="2">
        <f t="shared" si="2"/>
        <v>160</v>
      </c>
      <c r="B167" s="62" t="s">
        <v>441</v>
      </c>
      <c r="C167" s="3" t="s">
        <v>446</v>
      </c>
      <c r="D167" s="5" t="s">
        <v>447</v>
      </c>
      <c r="E167" s="8">
        <v>38322</v>
      </c>
      <c r="F167" s="15">
        <v>50117.27</v>
      </c>
      <c r="G167" s="15">
        <v>0</v>
      </c>
      <c r="H167" s="3" t="s">
        <v>448</v>
      </c>
      <c r="I167" s="57" t="s">
        <v>445</v>
      </c>
    </row>
    <row r="168" spans="1:9" ht="77.25" customHeight="1">
      <c r="A168" s="2">
        <f t="shared" si="2"/>
        <v>161</v>
      </c>
      <c r="B168" s="62" t="s">
        <v>441</v>
      </c>
      <c r="C168" s="3" t="s">
        <v>449</v>
      </c>
      <c r="D168" s="5" t="s">
        <v>368</v>
      </c>
      <c r="E168" s="8">
        <v>18598</v>
      </c>
      <c r="F168" s="15">
        <v>239122.03</v>
      </c>
      <c r="G168" s="15">
        <v>0</v>
      </c>
      <c r="H168" s="3" t="s">
        <v>450</v>
      </c>
      <c r="I168" s="57" t="s">
        <v>451</v>
      </c>
    </row>
    <row r="169" spans="1:9" ht="124.8">
      <c r="A169" s="2">
        <f t="shared" si="2"/>
        <v>162</v>
      </c>
      <c r="B169" s="62" t="s">
        <v>441</v>
      </c>
      <c r="C169" s="26" t="s">
        <v>452</v>
      </c>
      <c r="D169" s="27" t="s">
        <v>453</v>
      </c>
      <c r="E169" s="28">
        <v>18598</v>
      </c>
      <c r="F169" s="33">
        <v>199798.58</v>
      </c>
      <c r="G169" s="33">
        <v>0</v>
      </c>
      <c r="H169" s="26" t="s">
        <v>454</v>
      </c>
      <c r="I169" s="57" t="s">
        <v>451</v>
      </c>
    </row>
    <row r="170" spans="1:9" ht="156">
      <c r="A170" s="2">
        <f t="shared" si="2"/>
        <v>163</v>
      </c>
      <c r="B170" s="62" t="s">
        <v>441</v>
      </c>
      <c r="C170" s="3" t="s">
        <v>455</v>
      </c>
      <c r="D170" s="2">
        <v>43138</v>
      </c>
      <c r="E170" s="8">
        <v>36130</v>
      </c>
      <c r="F170" s="15">
        <v>102608.84</v>
      </c>
      <c r="G170" s="15">
        <v>0</v>
      </c>
      <c r="H170" s="3" t="s">
        <v>456</v>
      </c>
      <c r="I170" s="57" t="s">
        <v>445</v>
      </c>
    </row>
    <row r="171" spans="1:9" ht="140.4">
      <c r="A171" s="2">
        <f t="shared" si="2"/>
        <v>164</v>
      </c>
      <c r="B171" s="62" t="s">
        <v>441</v>
      </c>
      <c r="C171" s="7" t="s">
        <v>457</v>
      </c>
      <c r="D171" s="5" t="s">
        <v>458</v>
      </c>
      <c r="E171" s="8">
        <v>39052</v>
      </c>
      <c r="F171" s="15">
        <v>62216.82</v>
      </c>
      <c r="G171" s="15">
        <v>0</v>
      </c>
      <c r="H171" s="3" t="s">
        <v>459</v>
      </c>
      <c r="I171" s="57" t="s">
        <v>445</v>
      </c>
    </row>
    <row r="172" spans="1:9" ht="109.2">
      <c r="A172" s="2">
        <f t="shared" si="2"/>
        <v>165</v>
      </c>
      <c r="B172" s="62" t="s">
        <v>441</v>
      </c>
      <c r="C172" s="3" t="s">
        <v>460</v>
      </c>
      <c r="D172" s="5" t="s">
        <v>461</v>
      </c>
      <c r="E172" s="8">
        <v>31665</v>
      </c>
      <c r="F172" s="15">
        <v>94754.62</v>
      </c>
      <c r="G172" s="15">
        <v>0</v>
      </c>
      <c r="H172" s="3" t="s">
        <v>462</v>
      </c>
      <c r="I172" s="57" t="s">
        <v>451</v>
      </c>
    </row>
    <row r="173" spans="1:9" ht="156">
      <c r="A173" s="2">
        <f t="shared" si="2"/>
        <v>166</v>
      </c>
      <c r="B173" s="62" t="s">
        <v>441</v>
      </c>
      <c r="C173" s="3" t="s">
        <v>463</v>
      </c>
      <c r="D173" s="2">
        <v>3706</v>
      </c>
      <c r="E173" s="14" t="s">
        <v>464</v>
      </c>
      <c r="F173" s="15">
        <v>67586.490000000005</v>
      </c>
      <c r="G173" s="15">
        <v>0</v>
      </c>
      <c r="H173" s="3" t="s">
        <v>465</v>
      </c>
      <c r="I173" s="57" t="s">
        <v>445</v>
      </c>
    </row>
    <row r="174" spans="1:9" ht="156">
      <c r="A174" s="2">
        <f t="shared" si="2"/>
        <v>167</v>
      </c>
      <c r="B174" s="62" t="s">
        <v>441</v>
      </c>
      <c r="C174" s="3" t="s">
        <v>466</v>
      </c>
      <c r="D174" s="2">
        <v>58179</v>
      </c>
      <c r="E174" s="14" t="s">
        <v>467</v>
      </c>
      <c r="F174" s="15">
        <v>265016.5</v>
      </c>
      <c r="G174" s="15">
        <v>0</v>
      </c>
      <c r="H174" s="3" t="s">
        <v>468</v>
      </c>
      <c r="I174" s="57" t="s">
        <v>445</v>
      </c>
    </row>
    <row r="175" spans="1:9" ht="171.6">
      <c r="A175" s="2">
        <f t="shared" si="2"/>
        <v>168</v>
      </c>
      <c r="B175" s="62" t="s">
        <v>441</v>
      </c>
      <c r="C175" s="3" t="s">
        <v>469</v>
      </c>
      <c r="D175" s="2">
        <v>58165</v>
      </c>
      <c r="E175" s="14" t="s">
        <v>470</v>
      </c>
      <c r="F175" s="15">
        <v>164631.85999999999</v>
      </c>
      <c r="G175" s="15">
        <v>0</v>
      </c>
      <c r="H175" s="3" t="s">
        <v>471</v>
      </c>
      <c r="I175" s="57" t="s">
        <v>445</v>
      </c>
    </row>
    <row r="176" spans="1:9" ht="171.6">
      <c r="A176" s="2">
        <f t="shared" si="2"/>
        <v>169</v>
      </c>
      <c r="B176" s="62" t="s">
        <v>441</v>
      </c>
      <c r="C176" s="3" t="s">
        <v>472</v>
      </c>
      <c r="D176" s="2">
        <v>58182</v>
      </c>
      <c r="E176" s="14" t="s">
        <v>473</v>
      </c>
      <c r="F176" s="15">
        <v>193583.42</v>
      </c>
      <c r="G176" s="15">
        <v>0</v>
      </c>
      <c r="H176" s="3" t="s">
        <v>474</v>
      </c>
      <c r="I176" s="55">
        <v>968256304</v>
      </c>
    </row>
    <row r="177" spans="1:9" ht="187.2">
      <c r="A177" s="2">
        <f t="shared" si="2"/>
        <v>170</v>
      </c>
      <c r="B177" s="62" t="s">
        <v>441</v>
      </c>
      <c r="C177" s="3" t="s">
        <v>475</v>
      </c>
      <c r="D177" s="2">
        <v>58167</v>
      </c>
      <c r="E177" s="14" t="s">
        <v>476</v>
      </c>
      <c r="F177" s="15">
        <v>158854.94</v>
      </c>
      <c r="G177" s="15">
        <v>10312.41</v>
      </c>
      <c r="H177" s="3" t="s">
        <v>477</v>
      </c>
      <c r="I177" s="57" t="s">
        <v>451</v>
      </c>
    </row>
    <row r="178" spans="1:9" ht="202.8">
      <c r="A178" s="2">
        <f t="shared" si="2"/>
        <v>171</v>
      </c>
      <c r="B178" s="62" t="s">
        <v>441</v>
      </c>
      <c r="C178" s="3" t="s">
        <v>478</v>
      </c>
      <c r="D178" s="2">
        <v>58170</v>
      </c>
      <c r="E178" s="14" t="s">
        <v>479</v>
      </c>
      <c r="F178" s="15">
        <v>126394.6</v>
      </c>
      <c r="G178" s="15"/>
      <c r="H178" s="3" t="s">
        <v>480</v>
      </c>
      <c r="I178" s="57" t="s">
        <v>445</v>
      </c>
    </row>
    <row r="179" spans="1:9" ht="187.2">
      <c r="A179" s="2">
        <f t="shared" si="2"/>
        <v>172</v>
      </c>
      <c r="B179" s="62" t="s">
        <v>441</v>
      </c>
      <c r="C179" s="3" t="s">
        <v>481</v>
      </c>
      <c r="D179" s="2">
        <v>58168</v>
      </c>
      <c r="E179" s="14" t="s">
        <v>482</v>
      </c>
      <c r="F179" s="15">
        <v>145393.38</v>
      </c>
      <c r="G179" s="15"/>
      <c r="H179" s="3" t="s">
        <v>483</v>
      </c>
      <c r="I179" s="55">
        <v>968256304</v>
      </c>
    </row>
    <row r="180" spans="1:9" ht="156">
      <c r="A180" s="2">
        <f t="shared" si="2"/>
        <v>173</v>
      </c>
      <c r="B180" s="62" t="s">
        <v>441</v>
      </c>
      <c r="C180" s="3" t="s">
        <v>484</v>
      </c>
      <c r="D180" s="2">
        <v>1189</v>
      </c>
      <c r="E180" s="14" t="s">
        <v>485</v>
      </c>
      <c r="F180" s="15">
        <v>58000</v>
      </c>
      <c r="G180" s="15">
        <v>17399.89</v>
      </c>
      <c r="H180" s="3" t="s">
        <v>486</v>
      </c>
      <c r="I180" s="57" t="s">
        <v>445</v>
      </c>
    </row>
    <row r="181" spans="1:9" ht="140.4">
      <c r="A181" s="2">
        <f t="shared" si="2"/>
        <v>174</v>
      </c>
      <c r="B181" s="62" t="s">
        <v>441</v>
      </c>
      <c r="C181" s="3" t="s">
        <v>487</v>
      </c>
      <c r="D181" s="2">
        <v>43215</v>
      </c>
      <c r="E181" s="14" t="s">
        <v>488</v>
      </c>
      <c r="F181" s="15">
        <v>69795.33</v>
      </c>
      <c r="G181" s="15"/>
      <c r="H181" s="3" t="s">
        <v>489</v>
      </c>
      <c r="I181" s="57" t="s">
        <v>445</v>
      </c>
    </row>
    <row r="182" spans="1:9" ht="202.8">
      <c r="A182" s="2">
        <f t="shared" si="2"/>
        <v>175</v>
      </c>
      <c r="B182" s="62" t="s">
        <v>441</v>
      </c>
      <c r="C182" s="3" t="s">
        <v>490</v>
      </c>
      <c r="D182" s="2">
        <v>1183</v>
      </c>
      <c r="E182" s="14" t="s">
        <v>491</v>
      </c>
      <c r="F182" s="15">
        <v>58000</v>
      </c>
      <c r="G182" s="15">
        <v>16433.22</v>
      </c>
      <c r="H182" s="3" t="s">
        <v>492</v>
      </c>
      <c r="I182" s="57" t="s">
        <v>445</v>
      </c>
    </row>
    <row r="183" spans="1:9" ht="62.4">
      <c r="A183" s="2">
        <f t="shared" si="2"/>
        <v>176</v>
      </c>
      <c r="B183" s="63" t="s">
        <v>493</v>
      </c>
      <c r="C183" s="3" t="s">
        <v>494</v>
      </c>
      <c r="D183" s="3">
        <v>10404136</v>
      </c>
      <c r="E183" s="3">
        <v>2015</v>
      </c>
      <c r="F183" s="36">
        <v>102802.79</v>
      </c>
      <c r="G183" s="17">
        <v>0</v>
      </c>
      <c r="H183" s="3" t="s">
        <v>495</v>
      </c>
      <c r="I183" s="55"/>
    </row>
    <row r="184" spans="1:9" ht="62.4">
      <c r="A184" s="2">
        <f t="shared" si="2"/>
        <v>177</v>
      </c>
      <c r="B184" s="63" t="s">
        <v>493</v>
      </c>
      <c r="C184" s="3" t="s">
        <v>496</v>
      </c>
      <c r="D184" s="3">
        <v>10302100</v>
      </c>
      <c r="E184" s="3">
        <v>1984</v>
      </c>
      <c r="F184" s="36">
        <v>33983.82</v>
      </c>
      <c r="G184" s="17">
        <v>0</v>
      </c>
      <c r="H184" s="3" t="s">
        <v>497</v>
      </c>
      <c r="I184" s="55"/>
    </row>
    <row r="185" spans="1:9" ht="62.4">
      <c r="A185" s="2">
        <f t="shared" si="2"/>
        <v>178</v>
      </c>
      <c r="B185" s="63" t="s">
        <v>493</v>
      </c>
      <c r="C185" s="3" t="s">
        <v>498</v>
      </c>
      <c r="D185" s="3">
        <v>10311342</v>
      </c>
      <c r="E185" s="3">
        <v>2010</v>
      </c>
      <c r="F185" s="36">
        <v>51474.38</v>
      </c>
      <c r="G185" s="17">
        <v>0</v>
      </c>
      <c r="H185" s="3" t="s">
        <v>499</v>
      </c>
      <c r="I185" s="55"/>
    </row>
    <row r="186" spans="1:9" ht="78">
      <c r="A186" s="2">
        <f t="shared" si="2"/>
        <v>179</v>
      </c>
      <c r="B186" s="63" t="s">
        <v>493</v>
      </c>
      <c r="C186" s="3" t="s">
        <v>500</v>
      </c>
      <c r="D186" s="3">
        <v>10504221</v>
      </c>
      <c r="E186" s="3">
        <v>2004</v>
      </c>
      <c r="F186" s="36">
        <v>189185.2</v>
      </c>
      <c r="G186" s="17">
        <v>16832.55</v>
      </c>
      <c r="H186" s="3" t="s">
        <v>501</v>
      </c>
      <c r="I186" s="55"/>
    </row>
    <row r="187" spans="1:9" ht="80.25" customHeight="1">
      <c r="A187" s="2">
        <f t="shared" si="2"/>
        <v>180</v>
      </c>
      <c r="B187" s="63" t="s">
        <v>493</v>
      </c>
      <c r="C187" s="3" t="s">
        <v>502</v>
      </c>
      <c r="D187" s="3">
        <v>10404159</v>
      </c>
      <c r="E187" s="3">
        <v>2000</v>
      </c>
      <c r="F187" s="36">
        <v>123798.31</v>
      </c>
      <c r="G187" s="17">
        <v>0</v>
      </c>
      <c r="H187" s="3" t="s">
        <v>503</v>
      </c>
      <c r="I187" s="55"/>
    </row>
    <row r="188" spans="1:9" ht="76.5" customHeight="1">
      <c r="A188" s="2">
        <f t="shared" si="2"/>
        <v>181</v>
      </c>
      <c r="B188" s="63" t="s">
        <v>493</v>
      </c>
      <c r="C188" s="3" t="s">
        <v>504</v>
      </c>
      <c r="D188" s="3">
        <v>10505179</v>
      </c>
      <c r="E188" s="3">
        <v>2004</v>
      </c>
      <c r="F188" s="36">
        <v>84250.36</v>
      </c>
      <c r="G188" s="17">
        <v>0</v>
      </c>
      <c r="H188" s="3" t="s">
        <v>505</v>
      </c>
      <c r="I188" s="55"/>
    </row>
    <row r="189" spans="1:9" ht="67.5" customHeight="1">
      <c r="A189" s="2">
        <f t="shared" si="2"/>
        <v>182</v>
      </c>
      <c r="B189" s="64" t="s">
        <v>506</v>
      </c>
      <c r="C189" s="29" t="s">
        <v>507</v>
      </c>
      <c r="D189" s="30">
        <v>103961</v>
      </c>
      <c r="E189" s="31" t="s">
        <v>508</v>
      </c>
      <c r="F189" s="34">
        <v>339067.27</v>
      </c>
      <c r="G189" s="34">
        <v>22979.85</v>
      </c>
      <c r="H189" s="29" t="s">
        <v>509</v>
      </c>
      <c r="I189" s="59">
        <v>665141354</v>
      </c>
    </row>
    <row r="190" spans="1:9" ht="38.25" customHeight="1">
      <c r="A190" s="2">
        <f t="shared" si="2"/>
        <v>183</v>
      </c>
      <c r="B190" s="64" t="s">
        <v>506</v>
      </c>
      <c r="C190" s="29" t="s">
        <v>510</v>
      </c>
      <c r="D190" s="30">
        <v>103004</v>
      </c>
      <c r="E190" s="31" t="s">
        <v>511</v>
      </c>
      <c r="F190" s="34">
        <v>78467.100000000006</v>
      </c>
      <c r="G190" s="34">
        <v>9880.14</v>
      </c>
      <c r="H190" s="29" t="s">
        <v>509</v>
      </c>
      <c r="I190" s="59">
        <v>665141354</v>
      </c>
    </row>
    <row r="191" spans="1:9" ht="38.25" customHeight="1">
      <c r="A191" s="2">
        <f t="shared" si="2"/>
        <v>184</v>
      </c>
      <c r="B191" s="64" t="s">
        <v>506</v>
      </c>
      <c r="C191" s="29" t="s">
        <v>512</v>
      </c>
      <c r="D191" s="30">
        <v>103311</v>
      </c>
      <c r="E191" s="31" t="s">
        <v>513</v>
      </c>
      <c r="F191" s="34">
        <v>98568.67</v>
      </c>
      <c r="G191" s="34">
        <v>6574.46</v>
      </c>
      <c r="H191" s="29" t="s">
        <v>514</v>
      </c>
      <c r="I191" s="59">
        <v>665141354</v>
      </c>
    </row>
    <row r="192" spans="1:9" ht="62.4">
      <c r="A192" s="2">
        <f t="shared" si="2"/>
        <v>185</v>
      </c>
      <c r="B192" s="64" t="s">
        <v>506</v>
      </c>
      <c r="C192" s="29" t="s">
        <v>515</v>
      </c>
      <c r="D192" s="30">
        <v>10310034</v>
      </c>
      <c r="E192" s="31" t="s">
        <v>516</v>
      </c>
      <c r="F192" s="34">
        <v>65347.73</v>
      </c>
      <c r="G192" s="34"/>
      <c r="H192" s="29" t="s">
        <v>514</v>
      </c>
      <c r="I192" s="59">
        <v>665141354</v>
      </c>
    </row>
    <row r="193" spans="1:9" ht="62.4">
      <c r="A193" s="2">
        <f t="shared" si="2"/>
        <v>186</v>
      </c>
      <c r="B193" s="64" t="s">
        <v>506</v>
      </c>
      <c r="C193" s="29" t="s">
        <v>517</v>
      </c>
      <c r="D193" s="30">
        <v>103042</v>
      </c>
      <c r="E193" s="31" t="s">
        <v>518</v>
      </c>
      <c r="F193" s="34">
        <v>117139.71</v>
      </c>
      <c r="G193" s="34">
        <v>41452.49</v>
      </c>
      <c r="H193" s="29" t="s">
        <v>514</v>
      </c>
      <c r="I193" s="59">
        <v>665141354</v>
      </c>
    </row>
    <row r="194" spans="1:9" ht="62.4">
      <c r="A194" s="2">
        <f t="shared" si="2"/>
        <v>187</v>
      </c>
      <c r="B194" s="64" t="s">
        <v>506</v>
      </c>
      <c r="C194" s="29" t="s">
        <v>519</v>
      </c>
      <c r="D194" s="30">
        <v>103058</v>
      </c>
      <c r="E194" s="31" t="s">
        <v>520</v>
      </c>
      <c r="F194" s="34">
        <v>547840.48</v>
      </c>
      <c r="G194" s="34">
        <v>251106.05</v>
      </c>
      <c r="H194" s="29" t="s">
        <v>521</v>
      </c>
      <c r="I194" s="59">
        <v>665141354</v>
      </c>
    </row>
    <row r="195" spans="1:9" ht="62.4">
      <c r="A195" s="2">
        <f t="shared" si="2"/>
        <v>188</v>
      </c>
      <c r="B195" s="65" t="s">
        <v>522</v>
      </c>
      <c r="C195" s="19" t="s">
        <v>523</v>
      </c>
      <c r="D195" s="20">
        <v>11258</v>
      </c>
      <c r="E195" s="20">
        <v>2009</v>
      </c>
      <c r="F195" s="35">
        <v>212192.22</v>
      </c>
      <c r="G195" s="35">
        <v>0</v>
      </c>
      <c r="H195" s="20" t="s">
        <v>524</v>
      </c>
      <c r="I195" s="60" t="s">
        <v>525</v>
      </c>
    </row>
    <row r="196" spans="1:9" ht="46.8">
      <c r="A196" s="2">
        <f t="shared" si="2"/>
        <v>189</v>
      </c>
      <c r="B196" s="65" t="s">
        <v>522</v>
      </c>
      <c r="C196" s="19" t="s">
        <v>526</v>
      </c>
      <c r="D196" s="20">
        <v>300325</v>
      </c>
      <c r="E196" s="20">
        <v>1990</v>
      </c>
      <c r="F196" s="35">
        <v>59056.45</v>
      </c>
      <c r="G196" s="35">
        <v>0</v>
      </c>
      <c r="H196" s="20" t="s">
        <v>527</v>
      </c>
      <c r="I196" s="60" t="s">
        <v>525</v>
      </c>
    </row>
    <row r="197" spans="1:9" ht="46.8">
      <c r="A197" s="2">
        <f t="shared" si="2"/>
        <v>190</v>
      </c>
      <c r="B197" s="65" t="s">
        <v>522</v>
      </c>
      <c r="C197" s="19" t="s">
        <v>528</v>
      </c>
      <c r="D197" s="20">
        <v>200031</v>
      </c>
      <c r="E197" s="20">
        <v>1992</v>
      </c>
      <c r="F197" s="35">
        <v>54306.04</v>
      </c>
      <c r="G197" s="35">
        <v>0</v>
      </c>
      <c r="H197" s="20" t="s">
        <v>529</v>
      </c>
      <c r="I197" s="60" t="s">
        <v>525</v>
      </c>
    </row>
    <row r="198" spans="1:9" ht="46.8">
      <c r="A198" s="2">
        <f t="shared" si="2"/>
        <v>191</v>
      </c>
      <c r="B198" s="65" t="s">
        <v>522</v>
      </c>
      <c r="C198" s="19" t="s">
        <v>530</v>
      </c>
      <c r="D198" s="20">
        <v>201191</v>
      </c>
      <c r="E198" s="20">
        <v>2014</v>
      </c>
      <c r="F198" s="35">
        <v>108335.39</v>
      </c>
      <c r="G198" s="35">
        <v>0</v>
      </c>
      <c r="H198" s="20" t="s">
        <v>529</v>
      </c>
      <c r="I198" s="60" t="s">
        <v>525</v>
      </c>
    </row>
    <row r="199" spans="1:9" ht="46.8">
      <c r="A199" s="2">
        <f t="shared" si="2"/>
        <v>192</v>
      </c>
      <c r="B199" s="65" t="s">
        <v>522</v>
      </c>
      <c r="C199" s="19" t="s">
        <v>530</v>
      </c>
      <c r="D199" s="20">
        <v>200179</v>
      </c>
      <c r="E199" s="20">
        <v>2014</v>
      </c>
      <c r="F199" s="35">
        <v>128290.05</v>
      </c>
      <c r="G199" s="35">
        <v>0</v>
      </c>
      <c r="H199" s="20" t="s">
        <v>527</v>
      </c>
      <c r="I199" s="60" t="s">
        <v>525</v>
      </c>
    </row>
    <row r="200" spans="1:9" ht="46.8">
      <c r="A200" s="2">
        <f t="shared" si="2"/>
        <v>193</v>
      </c>
      <c r="B200" s="65" t="s">
        <v>522</v>
      </c>
      <c r="C200" s="19" t="s">
        <v>531</v>
      </c>
      <c r="D200" s="20">
        <v>200057</v>
      </c>
      <c r="E200" s="20">
        <v>1989</v>
      </c>
      <c r="F200" s="35">
        <v>61693.91</v>
      </c>
      <c r="G200" s="35">
        <v>0</v>
      </c>
      <c r="H200" s="20" t="s">
        <v>529</v>
      </c>
      <c r="I200" s="60" t="s">
        <v>525</v>
      </c>
    </row>
    <row r="201" spans="1:9" ht="46.8">
      <c r="A201" s="2">
        <f t="shared" si="2"/>
        <v>194</v>
      </c>
      <c r="B201" s="65" t="s">
        <v>522</v>
      </c>
      <c r="C201" s="19" t="s">
        <v>526</v>
      </c>
      <c r="D201" s="20">
        <v>300165</v>
      </c>
      <c r="E201" s="20">
        <v>1998</v>
      </c>
      <c r="F201" s="35">
        <v>60880.79</v>
      </c>
      <c r="G201" s="35">
        <v>0</v>
      </c>
      <c r="H201" s="20" t="s">
        <v>532</v>
      </c>
      <c r="I201" s="60" t="s">
        <v>525</v>
      </c>
    </row>
    <row r="202" spans="1:9" ht="46.8">
      <c r="A202" s="2">
        <f t="shared" ref="A202:A265" si="3">A201+1</f>
        <v>195</v>
      </c>
      <c r="B202" s="65" t="s">
        <v>522</v>
      </c>
      <c r="C202" s="19" t="s">
        <v>533</v>
      </c>
      <c r="D202" s="20">
        <v>201181</v>
      </c>
      <c r="E202" s="20">
        <v>2014</v>
      </c>
      <c r="F202" s="35">
        <v>87881.87</v>
      </c>
      <c r="G202" s="35">
        <v>0</v>
      </c>
      <c r="H202" s="20" t="s">
        <v>529</v>
      </c>
      <c r="I202" s="60" t="s">
        <v>525</v>
      </c>
    </row>
    <row r="203" spans="1:9" ht="46.8">
      <c r="A203" s="2">
        <f t="shared" si="3"/>
        <v>196</v>
      </c>
      <c r="B203" s="65" t="s">
        <v>522</v>
      </c>
      <c r="C203" s="19" t="s">
        <v>534</v>
      </c>
      <c r="D203" s="20">
        <v>200051</v>
      </c>
      <c r="E203" s="20">
        <v>2014</v>
      </c>
      <c r="F203" s="35">
        <v>101599.05</v>
      </c>
      <c r="G203" s="35">
        <v>0</v>
      </c>
      <c r="H203" s="20" t="s">
        <v>529</v>
      </c>
      <c r="I203" s="60" t="s">
        <v>525</v>
      </c>
    </row>
    <row r="204" spans="1:9" ht="46.8">
      <c r="A204" s="2">
        <f t="shared" si="3"/>
        <v>197</v>
      </c>
      <c r="B204" s="65" t="s">
        <v>522</v>
      </c>
      <c r="C204" s="19" t="s">
        <v>535</v>
      </c>
      <c r="D204" s="20">
        <v>200025</v>
      </c>
      <c r="E204" s="20">
        <v>1988</v>
      </c>
      <c r="F204" s="35">
        <v>113291.51</v>
      </c>
      <c r="G204" s="35">
        <v>0</v>
      </c>
      <c r="H204" s="20" t="s">
        <v>527</v>
      </c>
      <c r="I204" s="60" t="s">
        <v>525</v>
      </c>
    </row>
    <row r="205" spans="1:9" ht="46.8">
      <c r="A205" s="2">
        <f t="shared" si="3"/>
        <v>198</v>
      </c>
      <c r="B205" s="65" t="s">
        <v>522</v>
      </c>
      <c r="C205" s="19" t="s">
        <v>536</v>
      </c>
      <c r="D205" s="20">
        <v>200011</v>
      </c>
      <c r="E205" s="20">
        <v>1990</v>
      </c>
      <c r="F205" s="35">
        <v>148269.66</v>
      </c>
      <c r="G205" s="35">
        <v>0</v>
      </c>
      <c r="H205" s="20" t="s">
        <v>527</v>
      </c>
      <c r="I205" s="60" t="s">
        <v>525</v>
      </c>
    </row>
    <row r="206" spans="1:9" ht="46.8">
      <c r="A206" s="2">
        <f t="shared" si="3"/>
        <v>199</v>
      </c>
      <c r="B206" s="65" t="s">
        <v>522</v>
      </c>
      <c r="C206" s="19" t="s">
        <v>537</v>
      </c>
      <c r="D206" s="20">
        <v>200005</v>
      </c>
      <c r="E206" s="20">
        <v>1990</v>
      </c>
      <c r="F206" s="35">
        <v>280867.98</v>
      </c>
      <c r="G206" s="35">
        <v>0</v>
      </c>
      <c r="H206" s="20" t="s">
        <v>529</v>
      </c>
      <c r="I206" s="60" t="s">
        <v>525</v>
      </c>
    </row>
    <row r="207" spans="1:9" ht="46.8">
      <c r="A207" s="2">
        <f t="shared" si="3"/>
        <v>200</v>
      </c>
      <c r="B207" s="65" t="s">
        <v>522</v>
      </c>
      <c r="C207" s="19" t="s">
        <v>537</v>
      </c>
      <c r="D207" s="20">
        <v>200006</v>
      </c>
      <c r="E207" s="20">
        <v>2014</v>
      </c>
      <c r="F207" s="35">
        <v>224938.02</v>
      </c>
      <c r="G207" s="35">
        <v>0</v>
      </c>
      <c r="H207" s="20" t="s">
        <v>527</v>
      </c>
      <c r="I207" s="60" t="s">
        <v>525</v>
      </c>
    </row>
    <row r="208" spans="1:9" ht="46.8">
      <c r="A208" s="2">
        <f t="shared" si="3"/>
        <v>201</v>
      </c>
      <c r="B208" s="65" t="s">
        <v>522</v>
      </c>
      <c r="C208" s="19" t="s">
        <v>538</v>
      </c>
      <c r="D208" s="20">
        <v>200002</v>
      </c>
      <c r="E208" s="20">
        <v>1992</v>
      </c>
      <c r="F208" s="35">
        <v>90820.96</v>
      </c>
      <c r="G208" s="35">
        <v>0</v>
      </c>
      <c r="H208" s="20" t="s">
        <v>527</v>
      </c>
      <c r="I208" s="60" t="s">
        <v>525</v>
      </c>
    </row>
    <row r="209" spans="1:9" ht="46.8">
      <c r="A209" s="2">
        <f t="shared" si="3"/>
        <v>202</v>
      </c>
      <c r="B209" s="65" t="s">
        <v>522</v>
      </c>
      <c r="C209" s="19" t="s">
        <v>539</v>
      </c>
      <c r="D209" s="20">
        <v>201243</v>
      </c>
      <c r="E209" s="20">
        <v>2012</v>
      </c>
      <c r="F209" s="35">
        <v>144186.39000000001</v>
      </c>
      <c r="G209" s="35">
        <v>0</v>
      </c>
      <c r="H209" s="20" t="s">
        <v>529</v>
      </c>
      <c r="I209" s="60" t="s">
        <v>525</v>
      </c>
    </row>
    <row r="210" spans="1:9" ht="46.8">
      <c r="A210" s="2">
        <f t="shared" si="3"/>
        <v>203</v>
      </c>
      <c r="B210" s="65" t="s">
        <v>522</v>
      </c>
      <c r="C210" s="19" t="s">
        <v>540</v>
      </c>
      <c r="D210" s="20">
        <v>200069</v>
      </c>
      <c r="E210" s="20">
        <v>1991</v>
      </c>
      <c r="F210" s="35">
        <v>97983.81</v>
      </c>
      <c r="G210" s="35">
        <v>0</v>
      </c>
      <c r="H210" s="20" t="s">
        <v>527</v>
      </c>
      <c r="I210" s="60" t="s">
        <v>525</v>
      </c>
    </row>
    <row r="211" spans="1:9" ht="46.8">
      <c r="A211" s="2">
        <f t="shared" si="3"/>
        <v>204</v>
      </c>
      <c r="B211" s="65" t="s">
        <v>522</v>
      </c>
      <c r="C211" s="19" t="s">
        <v>526</v>
      </c>
      <c r="D211" s="20">
        <v>300219</v>
      </c>
      <c r="E211" s="20">
        <v>1989</v>
      </c>
      <c r="F211" s="35">
        <v>85007.95</v>
      </c>
      <c r="G211" s="35">
        <v>0</v>
      </c>
      <c r="H211" s="20" t="s">
        <v>532</v>
      </c>
      <c r="I211" s="60" t="s">
        <v>525</v>
      </c>
    </row>
    <row r="212" spans="1:9" ht="46.8">
      <c r="A212" s="2">
        <f t="shared" si="3"/>
        <v>205</v>
      </c>
      <c r="B212" s="65" t="s">
        <v>522</v>
      </c>
      <c r="C212" s="19" t="s">
        <v>526</v>
      </c>
      <c r="D212" s="20">
        <v>300220</v>
      </c>
      <c r="E212" s="20">
        <v>1991</v>
      </c>
      <c r="F212" s="35">
        <v>62547.05</v>
      </c>
      <c r="G212" s="35">
        <v>0</v>
      </c>
      <c r="H212" s="20" t="s">
        <v>532</v>
      </c>
      <c r="I212" s="60" t="s">
        <v>525</v>
      </c>
    </row>
    <row r="213" spans="1:9" ht="46.8">
      <c r="A213" s="2">
        <f t="shared" si="3"/>
        <v>206</v>
      </c>
      <c r="B213" s="65" t="s">
        <v>522</v>
      </c>
      <c r="C213" s="19" t="s">
        <v>541</v>
      </c>
      <c r="D213" s="20">
        <v>200063</v>
      </c>
      <c r="E213" s="20">
        <v>2014</v>
      </c>
      <c r="F213" s="35">
        <v>112673.46</v>
      </c>
      <c r="G213" s="35">
        <v>0</v>
      </c>
      <c r="H213" s="20" t="s">
        <v>529</v>
      </c>
      <c r="I213" s="60" t="s">
        <v>525</v>
      </c>
    </row>
    <row r="214" spans="1:9" ht="46.8">
      <c r="A214" s="2">
        <f t="shared" si="3"/>
        <v>207</v>
      </c>
      <c r="B214" s="65" t="s">
        <v>522</v>
      </c>
      <c r="C214" s="19" t="s">
        <v>542</v>
      </c>
      <c r="D214" s="20">
        <v>200718</v>
      </c>
      <c r="E214" s="20">
        <v>2002</v>
      </c>
      <c r="F214" s="35">
        <v>53541.53</v>
      </c>
      <c r="G214" s="35">
        <v>0</v>
      </c>
      <c r="H214" s="20" t="s">
        <v>529</v>
      </c>
      <c r="I214" s="60" t="s">
        <v>525</v>
      </c>
    </row>
    <row r="215" spans="1:9" ht="46.8">
      <c r="A215" s="2">
        <f t="shared" si="3"/>
        <v>208</v>
      </c>
      <c r="B215" s="65" t="s">
        <v>522</v>
      </c>
      <c r="C215" s="19" t="s">
        <v>543</v>
      </c>
      <c r="D215" s="20">
        <v>200007</v>
      </c>
      <c r="E215" s="20">
        <v>2014</v>
      </c>
      <c r="F215" s="35">
        <v>593983.37</v>
      </c>
      <c r="G215" s="35">
        <v>0</v>
      </c>
      <c r="H215" s="20" t="s">
        <v>532</v>
      </c>
      <c r="I215" s="60" t="s">
        <v>525</v>
      </c>
    </row>
    <row r="216" spans="1:9" ht="46.8">
      <c r="A216" s="2">
        <f t="shared" si="3"/>
        <v>209</v>
      </c>
      <c r="B216" s="65" t="s">
        <v>522</v>
      </c>
      <c r="C216" s="19" t="s">
        <v>544</v>
      </c>
      <c r="D216" s="20">
        <v>200053</v>
      </c>
      <c r="E216" s="20">
        <v>2014</v>
      </c>
      <c r="F216" s="35">
        <v>133997.25</v>
      </c>
      <c r="G216" s="35">
        <v>0</v>
      </c>
      <c r="H216" s="20" t="s">
        <v>529</v>
      </c>
      <c r="I216" s="60" t="s">
        <v>525</v>
      </c>
    </row>
    <row r="217" spans="1:9" ht="46.8">
      <c r="A217" s="2">
        <f t="shared" si="3"/>
        <v>210</v>
      </c>
      <c r="B217" s="65" t="s">
        <v>522</v>
      </c>
      <c r="C217" s="19" t="s">
        <v>545</v>
      </c>
      <c r="D217" s="20">
        <v>200043</v>
      </c>
      <c r="E217" s="20">
        <v>1988</v>
      </c>
      <c r="F217" s="35">
        <v>46871.38</v>
      </c>
      <c r="G217" s="35">
        <v>0</v>
      </c>
      <c r="H217" s="20" t="s">
        <v>532</v>
      </c>
      <c r="I217" s="60" t="s">
        <v>525</v>
      </c>
    </row>
    <row r="218" spans="1:9" ht="46.8">
      <c r="A218" s="2">
        <f t="shared" si="3"/>
        <v>211</v>
      </c>
      <c r="B218" s="65" t="s">
        <v>522</v>
      </c>
      <c r="C218" s="19" t="s">
        <v>543</v>
      </c>
      <c r="D218" s="20">
        <v>200003</v>
      </c>
      <c r="E218" s="20">
        <v>2014</v>
      </c>
      <c r="F218" s="35">
        <v>640333.44999999995</v>
      </c>
      <c r="G218" s="35">
        <v>0</v>
      </c>
      <c r="H218" s="20" t="s">
        <v>532</v>
      </c>
      <c r="I218" s="60" t="s">
        <v>525</v>
      </c>
    </row>
    <row r="219" spans="1:9" ht="46.8">
      <c r="A219" s="2">
        <f t="shared" si="3"/>
        <v>212</v>
      </c>
      <c r="B219" s="65" t="s">
        <v>522</v>
      </c>
      <c r="C219" s="19" t="s">
        <v>546</v>
      </c>
      <c r="D219" s="20">
        <v>200001</v>
      </c>
      <c r="E219" s="20">
        <v>2014</v>
      </c>
      <c r="F219" s="35">
        <v>235533.94</v>
      </c>
      <c r="G219" s="35">
        <v>0</v>
      </c>
      <c r="H219" s="20" t="s">
        <v>532</v>
      </c>
      <c r="I219" s="60" t="s">
        <v>525</v>
      </c>
    </row>
    <row r="220" spans="1:9" ht="46.8">
      <c r="A220" s="2">
        <f t="shared" si="3"/>
        <v>213</v>
      </c>
      <c r="B220" s="65" t="s">
        <v>522</v>
      </c>
      <c r="C220" s="19" t="s">
        <v>547</v>
      </c>
      <c r="D220" s="20">
        <v>201264</v>
      </c>
      <c r="E220" s="20">
        <v>2014</v>
      </c>
      <c r="F220" s="35">
        <v>364517.1</v>
      </c>
      <c r="G220" s="35">
        <v>0</v>
      </c>
      <c r="H220" s="20" t="s">
        <v>532</v>
      </c>
      <c r="I220" s="60" t="s">
        <v>525</v>
      </c>
    </row>
    <row r="221" spans="1:9" ht="46.8">
      <c r="A221" s="2">
        <f t="shared" si="3"/>
        <v>214</v>
      </c>
      <c r="B221" s="65" t="s">
        <v>522</v>
      </c>
      <c r="C221" s="19" t="s">
        <v>547</v>
      </c>
      <c r="D221" s="20">
        <v>201246</v>
      </c>
      <c r="E221" s="20">
        <v>2014</v>
      </c>
      <c r="F221" s="35">
        <v>587258.85</v>
      </c>
      <c r="G221" s="35">
        <v>0</v>
      </c>
      <c r="H221" s="20" t="s">
        <v>532</v>
      </c>
      <c r="I221" s="60" t="s">
        <v>525</v>
      </c>
    </row>
    <row r="222" spans="1:9" ht="46.8">
      <c r="A222" s="2">
        <f t="shared" si="3"/>
        <v>215</v>
      </c>
      <c r="B222" s="65" t="s">
        <v>522</v>
      </c>
      <c r="C222" s="19" t="s">
        <v>548</v>
      </c>
      <c r="D222" s="20">
        <v>2397</v>
      </c>
      <c r="E222" s="20">
        <v>1997</v>
      </c>
      <c r="F222" s="35">
        <v>692494.53</v>
      </c>
      <c r="G222" s="35">
        <v>0</v>
      </c>
      <c r="H222" s="20" t="s">
        <v>532</v>
      </c>
      <c r="I222" s="60" t="s">
        <v>525</v>
      </c>
    </row>
    <row r="223" spans="1:9" ht="46.8">
      <c r="A223" s="2">
        <f t="shared" si="3"/>
        <v>216</v>
      </c>
      <c r="B223" s="65" t="s">
        <v>522</v>
      </c>
      <c r="C223" s="19" t="s">
        <v>549</v>
      </c>
      <c r="D223" s="20">
        <v>5005</v>
      </c>
      <c r="E223" s="20">
        <v>2004</v>
      </c>
      <c r="F223" s="35">
        <v>354371.33</v>
      </c>
      <c r="G223" s="35">
        <v>0</v>
      </c>
      <c r="H223" s="20" t="s">
        <v>532</v>
      </c>
      <c r="I223" s="60" t="s">
        <v>525</v>
      </c>
    </row>
    <row r="224" spans="1:9" ht="46.8">
      <c r="A224" s="2">
        <f t="shared" si="3"/>
        <v>217</v>
      </c>
      <c r="B224" s="65" t="s">
        <v>522</v>
      </c>
      <c r="C224" s="19" t="s">
        <v>550</v>
      </c>
      <c r="D224" s="20">
        <v>1666</v>
      </c>
      <c r="E224" s="20"/>
      <c r="F224" s="35">
        <v>273414.74</v>
      </c>
      <c r="G224" s="35">
        <v>0</v>
      </c>
      <c r="H224" s="20" t="s">
        <v>532</v>
      </c>
      <c r="I224" s="60" t="s">
        <v>525</v>
      </c>
    </row>
    <row r="225" spans="1:9" ht="46.8">
      <c r="A225" s="2">
        <f t="shared" si="3"/>
        <v>218</v>
      </c>
      <c r="B225" s="65" t="s">
        <v>522</v>
      </c>
      <c r="C225" s="19" t="s">
        <v>551</v>
      </c>
      <c r="D225" s="20">
        <v>12033</v>
      </c>
      <c r="E225" s="20">
        <v>2009</v>
      </c>
      <c r="F225" s="35">
        <v>744933.84</v>
      </c>
      <c r="G225" s="35">
        <v>0</v>
      </c>
      <c r="H225" s="20" t="s">
        <v>532</v>
      </c>
      <c r="I225" s="60" t="s">
        <v>525</v>
      </c>
    </row>
    <row r="226" spans="1:9" ht="46.8">
      <c r="A226" s="2">
        <f t="shared" si="3"/>
        <v>219</v>
      </c>
      <c r="B226" s="65" t="s">
        <v>522</v>
      </c>
      <c r="C226" s="19" t="s">
        <v>552</v>
      </c>
      <c r="D226" s="20">
        <v>14607</v>
      </c>
      <c r="E226" s="20">
        <v>2014</v>
      </c>
      <c r="F226" s="35">
        <v>134383.32999999999</v>
      </c>
      <c r="G226" s="35">
        <v>0</v>
      </c>
      <c r="H226" s="20" t="s">
        <v>553</v>
      </c>
      <c r="I226" s="60" t="s">
        <v>525</v>
      </c>
    </row>
    <row r="227" spans="1:9" ht="46.8">
      <c r="A227" s="2">
        <f t="shared" si="3"/>
        <v>220</v>
      </c>
      <c r="B227" s="65" t="s">
        <v>522</v>
      </c>
      <c r="C227" s="19" t="s">
        <v>554</v>
      </c>
      <c r="D227" s="20">
        <v>7118</v>
      </c>
      <c r="E227" s="20">
        <v>2005</v>
      </c>
      <c r="F227" s="35">
        <v>286392.34999999998</v>
      </c>
      <c r="G227" s="35">
        <v>0</v>
      </c>
      <c r="H227" s="20" t="s">
        <v>555</v>
      </c>
      <c r="I227" s="60" t="s">
        <v>525</v>
      </c>
    </row>
    <row r="228" spans="1:9" ht="46.8">
      <c r="A228" s="2">
        <f t="shared" si="3"/>
        <v>221</v>
      </c>
      <c r="B228" s="65" t="s">
        <v>522</v>
      </c>
      <c r="C228" s="19" t="s">
        <v>556</v>
      </c>
      <c r="D228" s="20">
        <v>302083</v>
      </c>
      <c r="E228" s="20">
        <v>2009</v>
      </c>
      <c r="F228" s="35">
        <v>68363.05</v>
      </c>
      <c r="G228" s="35">
        <v>0</v>
      </c>
      <c r="H228" s="20" t="s">
        <v>557</v>
      </c>
      <c r="I228" s="60" t="s">
        <v>525</v>
      </c>
    </row>
    <row r="229" spans="1:9" ht="46.8">
      <c r="A229" s="2">
        <f t="shared" si="3"/>
        <v>222</v>
      </c>
      <c r="B229" s="65" t="s">
        <v>522</v>
      </c>
      <c r="C229" s="19" t="s">
        <v>558</v>
      </c>
      <c r="D229" s="20">
        <v>302184</v>
      </c>
      <c r="E229" s="20">
        <v>2001</v>
      </c>
      <c r="F229" s="35">
        <v>150000</v>
      </c>
      <c r="G229" s="35">
        <v>0</v>
      </c>
      <c r="H229" s="20" t="s">
        <v>559</v>
      </c>
      <c r="I229" s="60" t="s">
        <v>525</v>
      </c>
    </row>
    <row r="230" spans="1:9" ht="46.8">
      <c r="A230" s="2">
        <f t="shared" si="3"/>
        <v>223</v>
      </c>
      <c r="B230" s="65" t="s">
        <v>522</v>
      </c>
      <c r="C230" s="19" t="s">
        <v>560</v>
      </c>
      <c r="D230" s="20">
        <v>302046</v>
      </c>
      <c r="E230" s="20">
        <v>2014</v>
      </c>
      <c r="F230" s="35">
        <v>52845.49</v>
      </c>
      <c r="G230" s="35">
        <v>0</v>
      </c>
      <c r="H230" s="20" t="s">
        <v>559</v>
      </c>
      <c r="I230" s="60" t="s">
        <v>525</v>
      </c>
    </row>
    <row r="231" spans="1:9" ht="62.4">
      <c r="A231" s="2">
        <f t="shared" si="3"/>
        <v>224</v>
      </c>
      <c r="B231" s="65" t="s">
        <v>522</v>
      </c>
      <c r="C231" s="19" t="s">
        <v>561</v>
      </c>
      <c r="D231" s="20">
        <v>302111</v>
      </c>
      <c r="E231" s="20">
        <v>2014</v>
      </c>
      <c r="F231" s="35">
        <v>55952.800000000003</v>
      </c>
      <c r="G231" s="35">
        <v>0</v>
      </c>
      <c r="H231" s="20" t="s">
        <v>562</v>
      </c>
      <c r="I231" s="60" t="s">
        <v>525</v>
      </c>
    </row>
    <row r="232" spans="1:9" ht="62.4">
      <c r="A232" s="2">
        <f t="shared" si="3"/>
        <v>225</v>
      </c>
      <c r="B232" s="65" t="s">
        <v>522</v>
      </c>
      <c r="C232" s="19" t="s">
        <v>563</v>
      </c>
      <c r="D232" s="20">
        <v>302088</v>
      </c>
      <c r="E232" s="20">
        <v>2009</v>
      </c>
      <c r="F232" s="35">
        <v>63704.18</v>
      </c>
      <c r="G232" s="35">
        <v>0</v>
      </c>
      <c r="H232" s="20" t="s">
        <v>562</v>
      </c>
      <c r="I232" s="60" t="s">
        <v>525</v>
      </c>
    </row>
    <row r="233" spans="1:9" ht="46.8">
      <c r="A233" s="2">
        <f t="shared" si="3"/>
        <v>226</v>
      </c>
      <c r="B233" s="65" t="s">
        <v>522</v>
      </c>
      <c r="C233" s="19" t="s">
        <v>564</v>
      </c>
      <c r="D233" s="20">
        <v>302093</v>
      </c>
      <c r="E233" s="20">
        <v>2014</v>
      </c>
      <c r="F233" s="35">
        <v>181732.76</v>
      </c>
      <c r="G233" s="35">
        <v>0</v>
      </c>
      <c r="H233" s="20" t="s">
        <v>565</v>
      </c>
      <c r="I233" s="60" t="s">
        <v>525</v>
      </c>
    </row>
    <row r="234" spans="1:9" ht="62.4">
      <c r="A234" s="2">
        <f t="shared" si="3"/>
        <v>227</v>
      </c>
      <c r="B234" s="65" t="s">
        <v>522</v>
      </c>
      <c r="C234" s="19" t="s">
        <v>566</v>
      </c>
      <c r="D234" s="20">
        <v>302088</v>
      </c>
      <c r="E234" s="20">
        <v>2009</v>
      </c>
      <c r="F234" s="35">
        <v>63704.18</v>
      </c>
      <c r="G234" s="35">
        <v>0</v>
      </c>
      <c r="H234" s="20" t="s">
        <v>562</v>
      </c>
      <c r="I234" s="60" t="s">
        <v>525</v>
      </c>
    </row>
    <row r="235" spans="1:9" ht="46.8">
      <c r="A235" s="2">
        <f t="shared" si="3"/>
        <v>228</v>
      </c>
      <c r="B235" s="65" t="s">
        <v>522</v>
      </c>
      <c r="C235" s="19" t="s">
        <v>567</v>
      </c>
      <c r="D235" s="20">
        <v>302110</v>
      </c>
      <c r="E235" s="20">
        <v>2014</v>
      </c>
      <c r="F235" s="35">
        <v>132223.49</v>
      </c>
      <c r="G235" s="35">
        <v>0</v>
      </c>
      <c r="H235" s="20" t="s">
        <v>562</v>
      </c>
      <c r="I235" s="60" t="s">
        <v>525</v>
      </c>
    </row>
    <row r="236" spans="1:9" ht="46.8">
      <c r="A236" s="2">
        <f t="shared" si="3"/>
        <v>229</v>
      </c>
      <c r="B236" s="65" t="s">
        <v>522</v>
      </c>
      <c r="C236" s="19" t="s">
        <v>560</v>
      </c>
      <c r="D236" s="20">
        <v>302051</v>
      </c>
      <c r="E236" s="20">
        <v>2014</v>
      </c>
      <c r="F236" s="35">
        <v>60267.9</v>
      </c>
      <c r="G236" s="35">
        <v>0</v>
      </c>
      <c r="H236" s="20" t="s">
        <v>559</v>
      </c>
      <c r="I236" s="60" t="s">
        <v>525</v>
      </c>
    </row>
    <row r="237" spans="1:9" ht="109.2">
      <c r="A237" s="2">
        <f t="shared" si="3"/>
        <v>230</v>
      </c>
      <c r="B237" s="37" t="s">
        <v>568</v>
      </c>
      <c r="C237" s="3" t="s">
        <v>569</v>
      </c>
      <c r="D237" s="2">
        <v>13</v>
      </c>
      <c r="E237" s="2" t="s">
        <v>570</v>
      </c>
      <c r="F237" s="15">
        <v>116529.25</v>
      </c>
      <c r="G237" s="15">
        <v>0</v>
      </c>
      <c r="H237" s="3" t="s">
        <v>571</v>
      </c>
      <c r="I237" s="58" t="s">
        <v>572</v>
      </c>
    </row>
    <row r="238" spans="1:9" ht="109.2">
      <c r="A238" s="2">
        <f t="shared" si="3"/>
        <v>231</v>
      </c>
      <c r="B238" s="37" t="s">
        <v>568</v>
      </c>
      <c r="C238" s="3" t="s">
        <v>573</v>
      </c>
      <c r="D238" s="2">
        <v>10403006</v>
      </c>
      <c r="E238" s="2" t="s">
        <v>574</v>
      </c>
      <c r="F238" s="15">
        <v>84791</v>
      </c>
      <c r="G238" s="15">
        <v>0</v>
      </c>
      <c r="H238" s="3" t="s">
        <v>575</v>
      </c>
      <c r="I238" s="58" t="s">
        <v>572</v>
      </c>
    </row>
    <row r="239" spans="1:9" ht="62.4">
      <c r="A239" s="2">
        <f t="shared" si="3"/>
        <v>232</v>
      </c>
      <c r="B239" s="37" t="s">
        <v>568</v>
      </c>
      <c r="C239" s="2" t="s">
        <v>576</v>
      </c>
      <c r="D239" s="2">
        <v>10403006</v>
      </c>
      <c r="E239" s="2">
        <v>2007</v>
      </c>
      <c r="F239" s="15">
        <v>84791</v>
      </c>
      <c r="G239" s="15">
        <v>0</v>
      </c>
      <c r="H239" s="3" t="s">
        <v>577</v>
      </c>
      <c r="I239" s="58" t="s">
        <v>572</v>
      </c>
    </row>
    <row r="240" spans="1:9" ht="124.8">
      <c r="A240" s="2">
        <f t="shared" si="3"/>
        <v>233</v>
      </c>
      <c r="B240" s="37" t="s">
        <v>568</v>
      </c>
      <c r="C240" s="3" t="s">
        <v>578</v>
      </c>
      <c r="D240" s="2">
        <v>25</v>
      </c>
      <c r="E240" s="2">
        <v>1970</v>
      </c>
      <c r="F240" s="15">
        <v>498477.21</v>
      </c>
      <c r="G240" s="15">
        <v>0</v>
      </c>
      <c r="H240" s="3" t="s">
        <v>579</v>
      </c>
      <c r="I240" s="58" t="s">
        <v>572</v>
      </c>
    </row>
    <row r="241" spans="1:9" ht="62.4">
      <c r="A241" s="2">
        <f t="shared" si="3"/>
        <v>234</v>
      </c>
      <c r="B241" s="37" t="s">
        <v>568</v>
      </c>
      <c r="C241" s="3" t="s">
        <v>580</v>
      </c>
      <c r="D241" s="2">
        <v>10510002</v>
      </c>
      <c r="E241" s="2">
        <v>2008</v>
      </c>
      <c r="F241" s="15">
        <v>64933</v>
      </c>
      <c r="G241" s="15">
        <v>0</v>
      </c>
      <c r="H241" s="3" t="s">
        <v>581</v>
      </c>
      <c r="I241" s="58" t="s">
        <v>572</v>
      </c>
    </row>
    <row r="242" spans="1:9" ht="93.6">
      <c r="A242" s="2">
        <f t="shared" si="3"/>
        <v>235</v>
      </c>
      <c r="B242" s="37" t="s">
        <v>568</v>
      </c>
      <c r="C242" s="2" t="s">
        <v>582</v>
      </c>
      <c r="D242" s="2">
        <v>506</v>
      </c>
      <c r="E242" s="2">
        <v>1988</v>
      </c>
      <c r="F242" s="15">
        <v>177241.32</v>
      </c>
      <c r="G242" s="15">
        <v>0</v>
      </c>
      <c r="H242" s="3" t="s">
        <v>583</v>
      </c>
      <c r="I242" s="58" t="s">
        <v>572</v>
      </c>
    </row>
    <row r="243" spans="1:9" ht="109.2">
      <c r="A243" s="2">
        <f t="shared" si="3"/>
        <v>236</v>
      </c>
      <c r="B243" s="37" t="s">
        <v>568</v>
      </c>
      <c r="C243" s="2" t="s">
        <v>584</v>
      </c>
      <c r="D243" s="2">
        <v>10500152</v>
      </c>
      <c r="E243" s="2">
        <v>2011</v>
      </c>
      <c r="F243" s="15">
        <v>206750</v>
      </c>
      <c r="G243" s="15">
        <v>0</v>
      </c>
      <c r="H243" s="3" t="s">
        <v>585</v>
      </c>
      <c r="I243" s="58" t="s">
        <v>572</v>
      </c>
    </row>
    <row r="244" spans="1:9" ht="93.6">
      <c r="A244" s="2">
        <f t="shared" si="3"/>
        <v>237</v>
      </c>
      <c r="B244" s="37" t="s">
        <v>568</v>
      </c>
      <c r="C244" s="2" t="s">
        <v>586</v>
      </c>
      <c r="D244" s="2">
        <v>984</v>
      </c>
      <c r="E244" s="2">
        <v>1989</v>
      </c>
      <c r="F244" s="15">
        <v>955077</v>
      </c>
      <c r="G244" s="15">
        <v>0</v>
      </c>
      <c r="H244" s="3" t="s">
        <v>587</v>
      </c>
      <c r="I244" s="58" t="s">
        <v>572</v>
      </c>
    </row>
    <row r="245" spans="1:9" ht="62.4">
      <c r="A245" s="2">
        <f t="shared" si="3"/>
        <v>238</v>
      </c>
      <c r="B245" s="47" t="s">
        <v>588</v>
      </c>
      <c r="C245" s="48" t="s">
        <v>589</v>
      </c>
      <c r="D245" s="49">
        <v>1210023</v>
      </c>
      <c r="E245" s="50">
        <v>2011</v>
      </c>
      <c r="F245" s="52">
        <v>182604.01</v>
      </c>
      <c r="G245" s="51">
        <v>0</v>
      </c>
      <c r="H245" s="48" t="s">
        <v>590</v>
      </c>
      <c r="I245" s="58" t="s">
        <v>591</v>
      </c>
    </row>
    <row r="246" spans="1:9" ht="296.39999999999998">
      <c r="A246" s="2">
        <f t="shared" si="3"/>
        <v>239</v>
      </c>
      <c r="B246" s="66" t="s">
        <v>592</v>
      </c>
      <c r="C246" s="40" t="s">
        <v>593</v>
      </c>
      <c r="D246" s="40">
        <v>10522901</v>
      </c>
      <c r="E246" s="41">
        <v>38017</v>
      </c>
      <c r="F246" s="45">
        <v>66431.990000000005</v>
      </c>
      <c r="G246" s="45">
        <v>28787.19</v>
      </c>
      <c r="H246" s="38" t="s">
        <v>594</v>
      </c>
      <c r="I246" s="58" t="s">
        <v>595</v>
      </c>
    </row>
    <row r="247" spans="1:9" ht="187.2">
      <c r="A247" s="2">
        <f t="shared" si="3"/>
        <v>240</v>
      </c>
      <c r="B247" s="38" t="s">
        <v>592</v>
      </c>
      <c r="C247" s="38" t="s">
        <v>596</v>
      </c>
      <c r="D247" s="38">
        <v>10522680</v>
      </c>
      <c r="E247" s="42">
        <v>39661</v>
      </c>
      <c r="F247" s="46">
        <v>69220.97</v>
      </c>
      <c r="G247" s="46">
        <v>0</v>
      </c>
      <c r="H247" s="38" t="s">
        <v>597</v>
      </c>
      <c r="I247" s="58" t="s">
        <v>595</v>
      </c>
    </row>
    <row r="248" spans="1:9" ht="187.2">
      <c r="A248" s="2">
        <f t="shared" si="3"/>
        <v>241</v>
      </c>
      <c r="B248" s="39" t="s">
        <v>592</v>
      </c>
      <c r="C248" s="43" t="s">
        <v>598</v>
      </c>
      <c r="D248" s="38">
        <v>10522677</v>
      </c>
      <c r="E248" s="42">
        <v>38078</v>
      </c>
      <c r="F248" s="46">
        <v>57916</v>
      </c>
      <c r="G248" s="46">
        <v>0</v>
      </c>
      <c r="H248" s="40" t="s">
        <v>599</v>
      </c>
      <c r="I248" s="58" t="s">
        <v>595</v>
      </c>
    </row>
    <row r="249" spans="1:9" ht="348" customHeight="1">
      <c r="A249" s="2">
        <f t="shared" si="3"/>
        <v>242</v>
      </c>
      <c r="B249" s="38" t="s">
        <v>592</v>
      </c>
      <c r="C249" s="38" t="s">
        <v>600</v>
      </c>
      <c r="D249" s="44">
        <v>10331373</v>
      </c>
      <c r="E249" s="42">
        <v>33604</v>
      </c>
      <c r="F249" s="46">
        <v>83415.3</v>
      </c>
      <c r="G249" s="46">
        <v>16580.93</v>
      </c>
      <c r="H249" s="43" t="s">
        <v>601</v>
      </c>
      <c r="I249" s="58" t="s">
        <v>595</v>
      </c>
    </row>
    <row r="250" spans="1:9" s="71" customFormat="1" ht="77.25" customHeight="1">
      <c r="A250" s="2">
        <f t="shared" si="3"/>
        <v>243</v>
      </c>
      <c r="B250" s="67" t="s">
        <v>604</v>
      </c>
      <c r="C250" s="68" t="s">
        <v>605</v>
      </c>
      <c r="D250" s="69">
        <v>687</v>
      </c>
      <c r="E250" s="69">
        <v>1993</v>
      </c>
      <c r="F250" s="70">
        <v>97737.88</v>
      </c>
      <c r="G250" s="70">
        <v>0</v>
      </c>
      <c r="H250" s="68" t="s">
        <v>606</v>
      </c>
      <c r="I250" s="134" t="s">
        <v>607</v>
      </c>
    </row>
    <row r="251" spans="1:9" s="71" customFormat="1" ht="124.8">
      <c r="A251" s="2">
        <f t="shared" si="3"/>
        <v>244</v>
      </c>
      <c r="B251" s="67" t="s">
        <v>604</v>
      </c>
      <c r="C251" s="68" t="s">
        <v>608</v>
      </c>
      <c r="D251" s="69">
        <v>469</v>
      </c>
      <c r="E251" s="69">
        <v>1987</v>
      </c>
      <c r="F251" s="70">
        <v>183260.6</v>
      </c>
      <c r="G251" s="70">
        <v>0</v>
      </c>
      <c r="H251" s="68" t="s">
        <v>606</v>
      </c>
      <c r="I251" s="134"/>
    </row>
    <row r="252" spans="1:9" s="71" customFormat="1" ht="124.8">
      <c r="A252" s="2">
        <f t="shared" si="3"/>
        <v>245</v>
      </c>
      <c r="B252" s="67" t="s">
        <v>604</v>
      </c>
      <c r="C252" s="68" t="s">
        <v>609</v>
      </c>
      <c r="D252" s="69">
        <v>471</v>
      </c>
      <c r="E252" s="69">
        <v>1993</v>
      </c>
      <c r="F252" s="70">
        <v>85206.91</v>
      </c>
      <c r="G252" s="70">
        <v>0</v>
      </c>
      <c r="H252" s="68" t="s">
        <v>606</v>
      </c>
      <c r="I252" s="134"/>
    </row>
    <row r="253" spans="1:9" s="71" customFormat="1" ht="109.2">
      <c r="A253" s="2">
        <f t="shared" si="3"/>
        <v>246</v>
      </c>
      <c r="B253" s="67" t="s">
        <v>604</v>
      </c>
      <c r="C253" s="68" t="s">
        <v>610</v>
      </c>
      <c r="D253" s="69" t="s">
        <v>611</v>
      </c>
      <c r="E253" s="69" t="s">
        <v>612</v>
      </c>
      <c r="F253" s="70">
        <v>128786.25</v>
      </c>
      <c r="G253" s="70">
        <v>0</v>
      </c>
      <c r="H253" s="68" t="s">
        <v>613</v>
      </c>
      <c r="I253" s="134"/>
    </row>
    <row r="254" spans="1:9" s="71" customFormat="1" ht="124.8">
      <c r="A254" s="2">
        <f t="shared" si="3"/>
        <v>247</v>
      </c>
      <c r="B254" s="67" t="s">
        <v>604</v>
      </c>
      <c r="C254" s="68" t="s">
        <v>614</v>
      </c>
      <c r="D254" s="69">
        <v>833</v>
      </c>
      <c r="E254" s="69">
        <v>1985</v>
      </c>
      <c r="F254" s="70">
        <v>167705.66</v>
      </c>
      <c r="G254" s="70">
        <v>0</v>
      </c>
      <c r="H254" s="68" t="s">
        <v>606</v>
      </c>
      <c r="I254" s="134"/>
    </row>
    <row r="255" spans="1:9" s="71" customFormat="1" ht="84.75" customHeight="1">
      <c r="A255" s="2">
        <f t="shared" si="3"/>
        <v>248</v>
      </c>
      <c r="B255" s="67" t="s">
        <v>604</v>
      </c>
      <c r="C255" s="68" t="s">
        <v>615</v>
      </c>
      <c r="D255" s="69">
        <v>488</v>
      </c>
      <c r="E255" s="69">
        <v>1993</v>
      </c>
      <c r="F255" s="70">
        <v>89949.07</v>
      </c>
      <c r="G255" s="70">
        <v>0</v>
      </c>
      <c r="H255" s="68" t="s">
        <v>606</v>
      </c>
      <c r="I255" s="134"/>
    </row>
    <row r="256" spans="1:9" s="71" customFormat="1" ht="124.8">
      <c r="A256" s="2">
        <f t="shared" si="3"/>
        <v>249</v>
      </c>
      <c r="B256" s="67" t="s">
        <v>604</v>
      </c>
      <c r="C256" s="68" t="s">
        <v>616</v>
      </c>
      <c r="D256" s="69">
        <v>468</v>
      </c>
      <c r="E256" s="69">
        <v>1986</v>
      </c>
      <c r="F256" s="70">
        <v>87992.960000000006</v>
      </c>
      <c r="G256" s="70">
        <v>0</v>
      </c>
      <c r="H256" s="68" t="s">
        <v>606</v>
      </c>
      <c r="I256" s="134"/>
    </row>
    <row r="257" spans="1:9" s="71" customFormat="1" ht="124.8">
      <c r="A257" s="2">
        <f t="shared" si="3"/>
        <v>250</v>
      </c>
      <c r="B257" s="67" t="s">
        <v>604</v>
      </c>
      <c r="C257" s="68" t="s">
        <v>617</v>
      </c>
      <c r="D257" s="69">
        <v>1724</v>
      </c>
      <c r="E257" s="69">
        <v>2003</v>
      </c>
      <c r="F257" s="70">
        <v>105712.68</v>
      </c>
      <c r="G257" s="70">
        <v>6771.94</v>
      </c>
      <c r="H257" s="68" t="s">
        <v>606</v>
      </c>
      <c r="I257" s="134"/>
    </row>
    <row r="258" spans="1:9" s="71" customFormat="1" ht="46.8">
      <c r="A258" s="2">
        <f t="shared" si="3"/>
        <v>251</v>
      </c>
      <c r="B258" s="67" t="s">
        <v>618</v>
      </c>
      <c r="C258" s="68" t="s">
        <v>619</v>
      </c>
      <c r="D258" s="69">
        <v>5155</v>
      </c>
      <c r="E258" s="69" t="s">
        <v>620</v>
      </c>
      <c r="F258" s="70">
        <v>191814.42</v>
      </c>
      <c r="G258" s="70">
        <v>0</v>
      </c>
      <c r="H258" s="68" t="s">
        <v>621</v>
      </c>
      <c r="I258" s="135" t="s">
        <v>622</v>
      </c>
    </row>
    <row r="259" spans="1:9" s="71" customFormat="1" ht="62.4">
      <c r="A259" s="2">
        <f t="shared" si="3"/>
        <v>252</v>
      </c>
      <c r="B259" s="67" t="s">
        <v>618</v>
      </c>
      <c r="C259" s="68" t="s">
        <v>619</v>
      </c>
      <c r="D259" s="69">
        <v>5156</v>
      </c>
      <c r="E259" s="69" t="s">
        <v>623</v>
      </c>
      <c r="F259" s="70">
        <v>219880.23</v>
      </c>
      <c r="G259" s="70">
        <v>0</v>
      </c>
      <c r="H259" s="68" t="s">
        <v>624</v>
      </c>
      <c r="I259" s="135"/>
    </row>
    <row r="260" spans="1:9" s="71" customFormat="1" ht="78">
      <c r="A260" s="2">
        <f t="shared" si="3"/>
        <v>253</v>
      </c>
      <c r="B260" s="67" t="s">
        <v>618</v>
      </c>
      <c r="C260" s="68" t="s">
        <v>625</v>
      </c>
      <c r="D260" s="69">
        <v>14021</v>
      </c>
      <c r="E260" s="69" t="s">
        <v>626</v>
      </c>
      <c r="F260" s="70">
        <v>278014.83</v>
      </c>
      <c r="G260" s="70">
        <v>0</v>
      </c>
      <c r="H260" s="68" t="s">
        <v>627</v>
      </c>
      <c r="I260" s="135"/>
    </row>
    <row r="261" spans="1:9" s="71" customFormat="1" ht="46.8">
      <c r="A261" s="2">
        <f t="shared" si="3"/>
        <v>254</v>
      </c>
      <c r="B261" s="67" t="s">
        <v>618</v>
      </c>
      <c r="C261" s="68" t="s">
        <v>628</v>
      </c>
      <c r="D261" s="69">
        <v>381</v>
      </c>
      <c r="E261" s="69" t="s">
        <v>629</v>
      </c>
      <c r="F261" s="70">
        <v>157905.9</v>
      </c>
      <c r="G261" s="70">
        <v>0</v>
      </c>
      <c r="H261" s="68" t="s">
        <v>630</v>
      </c>
      <c r="I261" s="135"/>
    </row>
    <row r="262" spans="1:9" s="71" customFormat="1" ht="46.8">
      <c r="A262" s="2">
        <f t="shared" si="3"/>
        <v>255</v>
      </c>
      <c r="B262" s="67" t="s">
        <v>618</v>
      </c>
      <c r="C262" s="68" t="s">
        <v>619</v>
      </c>
      <c r="D262" s="69">
        <v>5153</v>
      </c>
      <c r="E262" s="69" t="s">
        <v>78</v>
      </c>
      <c r="F262" s="70">
        <v>83497.820000000007</v>
      </c>
      <c r="G262" s="70">
        <v>0</v>
      </c>
      <c r="H262" s="68" t="s">
        <v>631</v>
      </c>
      <c r="I262" s="135"/>
    </row>
    <row r="263" spans="1:9" s="71" customFormat="1" ht="62.4">
      <c r="A263" s="2">
        <f t="shared" si="3"/>
        <v>256</v>
      </c>
      <c r="B263" s="72" t="s">
        <v>241</v>
      </c>
      <c r="C263" s="75" t="s">
        <v>633</v>
      </c>
      <c r="D263" s="69" t="s">
        <v>634</v>
      </c>
      <c r="E263" s="76">
        <v>1997</v>
      </c>
      <c r="F263" s="34">
        <v>165565</v>
      </c>
      <c r="G263" s="74">
        <v>0</v>
      </c>
      <c r="H263" s="73" t="s">
        <v>632</v>
      </c>
      <c r="I263" s="136"/>
    </row>
    <row r="264" spans="1:9" s="71" customFormat="1" ht="62.4">
      <c r="A264" s="2">
        <f t="shared" si="3"/>
        <v>257</v>
      </c>
      <c r="B264" s="72" t="s">
        <v>241</v>
      </c>
      <c r="C264" s="77" t="s">
        <v>635</v>
      </c>
      <c r="D264" s="69">
        <v>1773</v>
      </c>
      <c r="E264" s="76">
        <v>1997</v>
      </c>
      <c r="F264" s="34">
        <v>161341.63</v>
      </c>
      <c r="G264" s="74">
        <v>0</v>
      </c>
      <c r="H264" s="73" t="s">
        <v>632</v>
      </c>
      <c r="I264" s="136"/>
    </row>
    <row r="265" spans="1:9" s="71" customFormat="1" ht="62.4">
      <c r="A265" s="2">
        <f t="shared" si="3"/>
        <v>258</v>
      </c>
      <c r="B265" s="72" t="s">
        <v>241</v>
      </c>
      <c r="C265" s="77" t="s">
        <v>636</v>
      </c>
      <c r="D265" s="69">
        <v>1793</v>
      </c>
      <c r="E265" s="76">
        <v>2006</v>
      </c>
      <c r="F265" s="34">
        <v>78512.53</v>
      </c>
      <c r="G265" s="74">
        <v>21794.44</v>
      </c>
      <c r="H265" s="73" t="s">
        <v>632</v>
      </c>
      <c r="I265" s="136"/>
    </row>
    <row r="266" spans="1:9" s="71" customFormat="1" ht="62.4">
      <c r="A266" s="2">
        <f t="shared" ref="A266:A292" si="4">A265+1</f>
        <v>259</v>
      </c>
      <c r="B266" s="72" t="s">
        <v>241</v>
      </c>
      <c r="C266" s="77" t="s">
        <v>637</v>
      </c>
      <c r="D266" s="69">
        <v>1792</v>
      </c>
      <c r="E266" s="76">
        <v>2005</v>
      </c>
      <c r="F266" s="34">
        <v>70833.33</v>
      </c>
      <c r="G266" s="74">
        <v>0</v>
      </c>
      <c r="H266" s="73" t="s">
        <v>632</v>
      </c>
      <c r="I266" s="136"/>
    </row>
    <row r="267" spans="1:9" s="71" customFormat="1" ht="62.4">
      <c r="A267" s="2">
        <f t="shared" si="4"/>
        <v>260</v>
      </c>
      <c r="B267" s="72" t="s">
        <v>241</v>
      </c>
      <c r="C267" s="77" t="s">
        <v>638</v>
      </c>
      <c r="D267" s="69" t="s">
        <v>639</v>
      </c>
      <c r="E267" s="76">
        <v>2014</v>
      </c>
      <c r="F267" s="34">
        <v>132000</v>
      </c>
      <c r="G267" s="74">
        <v>19800</v>
      </c>
      <c r="H267" s="73" t="s">
        <v>632</v>
      </c>
      <c r="I267" s="136"/>
    </row>
    <row r="268" spans="1:9" s="71" customFormat="1" ht="62.4">
      <c r="A268" s="2">
        <f t="shared" si="4"/>
        <v>261</v>
      </c>
      <c r="B268" s="72" t="s">
        <v>241</v>
      </c>
      <c r="C268" s="77" t="s">
        <v>640</v>
      </c>
      <c r="D268" s="69" t="s">
        <v>641</v>
      </c>
      <c r="E268" s="76">
        <v>2007</v>
      </c>
      <c r="F268" s="34">
        <v>58333.34</v>
      </c>
      <c r="G268" s="74">
        <v>0</v>
      </c>
      <c r="H268" s="73" t="s">
        <v>632</v>
      </c>
      <c r="I268" s="136"/>
    </row>
    <row r="269" spans="1:9" s="71" customFormat="1" ht="62.4">
      <c r="A269" s="2">
        <f t="shared" si="4"/>
        <v>262</v>
      </c>
      <c r="B269" s="72" t="s">
        <v>241</v>
      </c>
      <c r="C269" s="77" t="s">
        <v>642</v>
      </c>
      <c r="D269" s="69" t="s">
        <v>643</v>
      </c>
      <c r="E269" s="76">
        <v>2007</v>
      </c>
      <c r="F269" s="34">
        <v>687255</v>
      </c>
      <c r="G269" s="74">
        <v>0</v>
      </c>
      <c r="H269" s="73" t="s">
        <v>632</v>
      </c>
      <c r="I269" s="136"/>
    </row>
    <row r="270" spans="1:9" s="71" customFormat="1" ht="62.4">
      <c r="A270" s="2">
        <f t="shared" si="4"/>
        <v>263</v>
      </c>
      <c r="B270" s="72" t="s">
        <v>241</v>
      </c>
      <c r="C270" s="77" t="s">
        <v>644</v>
      </c>
      <c r="D270" s="69" t="s">
        <v>645</v>
      </c>
      <c r="E270" s="76">
        <v>1970</v>
      </c>
      <c r="F270" s="34">
        <v>99500.2</v>
      </c>
      <c r="G270" s="74">
        <v>45431.4</v>
      </c>
      <c r="H270" s="73" t="s">
        <v>632</v>
      </c>
      <c r="I270" s="136"/>
    </row>
    <row r="271" spans="1:9" s="71" customFormat="1" ht="62.4">
      <c r="A271" s="2">
        <f t="shared" si="4"/>
        <v>264</v>
      </c>
      <c r="B271" s="72" t="s">
        <v>241</v>
      </c>
      <c r="C271" s="77" t="s">
        <v>636</v>
      </c>
      <c r="D271" s="69" t="s">
        <v>646</v>
      </c>
      <c r="E271" s="76">
        <v>2007</v>
      </c>
      <c r="F271" s="34">
        <v>79166.67</v>
      </c>
      <c r="G271" s="74">
        <v>0</v>
      </c>
      <c r="H271" s="73" t="s">
        <v>632</v>
      </c>
      <c r="I271" s="136"/>
    </row>
    <row r="272" spans="1:9" s="71" customFormat="1" ht="62.4">
      <c r="A272" s="2">
        <f t="shared" si="4"/>
        <v>265</v>
      </c>
      <c r="B272" s="72" t="s">
        <v>241</v>
      </c>
      <c r="C272" s="77" t="s">
        <v>647</v>
      </c>
      <c r="D272" s="69" t="s">
        <v>648</v>
      </c>
      <c r="E272" s="76">
        <v>1994</v>
      </c>
      <c r="F272" s="34">
        <v>112355.26</v>
      </c>
      <c r="G272" s="74">
        <v>97537.42</v>
      </c>
      <c r="H272" s="73" t="s">
        <v>632</v>
      </c>
      <c r="I272" s="136"/>
    </row>
    <row r="273" spans="1:10" s="71" customFormat="1" ht="62.4">
      <c r="A273" s="2">
        <f t="shared" si="4"/>
        <v>266</v>
      </c>
      <c r="B273" s="72" t="s">
        <v>241</v>
      </c>
      <c r="C273" s="77" t="s">
        <v>649</v>
      </c>
      <c r="D273" s="69" t="s">
        <v>650</v>
      </c>
      <c r="E273" s="76">
        <v>2005</v>
      </c>
      <c r="F273" s="34">
        <v>59009.63</v>
      </c>
      <c r="G273" s="74">
        <v>0</v>
      </c>
      <c r="H273" s="73" t="s">
        <v>632</v>
      </c>
      <c r="I273" s="136"/>
    </row>
    <row r="274" spans="1:10" s="71" customFormat="1" ht="62.4">
      <c r="A274" s="2">
        <f t="shared" si="4"/>
        <v>267</v>
      </c>
      <c r="B274" s="72" t="s">
        <v>241</v>
      </c>
      <c r="C274" s="77" t="s">
        <v>651</v>
      </c>
      <c r="D274" s="69">
        <v>52142</v>
      </c>
      <c r="E274" s="76">
        <v>2008</v>
      </c>
      <c r="F274" s="34">
        <v>206927.85</v>
      </c>
      <c r="G274" s="74">
        <v>0</v>
      </c>
      <c r="H274" s="73" t="s">
        <v>632</v>
      </c>
      <c r="I274" s="136"/>
    </row>
    <row r="275" spans="1:10" s="71" customFormat="1" ht="62.4">
      <c r="A275" s="2">
        <f t="shared" si="4"/>
        <v>268</v>
      </c>
      <c r="B275" s="78" t="s">
        <v>652</v>
      </c>
      <c r="C275" s="78" t="s">
        <v>653</v>
      </c>
      <c r="D275" s="79">
        <v>10427028</v>
      </c>
      <c r="E275" s="80">
        <v>25902</v>
      </c>
      <c r="F275" s="81">
        <v>159574</v>
      </c>
      <c r="G275" s="81">
        <v>0</v>
      </c>
      <c r="H275" s="82" t="s">
        <v>654</v>
      </c>
      <c r="I275" s="83" t="s">
        <v>655</v>
      </c>
      <c r="J275" s="84"/>
    </row>
    <row r="276" spans="1:10" s="71" customFormat="1" ht="62.4">
      <c r="A276" s="2">
        <f t="shared" si="4"/>
        <v>269</v>
      </c>
      <c r="B276" s="85" t="s">
        <v>656</v>
      </c>
      <c r="C276" s="85" t="s">
        <v>657</v>
      </c>
      <c r="D276" s="86">
        <v>10400840</v>
      </c>
      <c r="E276" s="87">
        <v>39692</v>
      </c>
      <c r="F276" s="88">
        <v>827663</v>
      </c>
      <c r="G276" s="88">
        <v>6000</v>
      </c>
      <c r="H276" s="89" t="s">
        <v>658</v>
      </c>
      <c r="I276" s="137" t="s">
        <v>659</v>
      </c>
    </row>
    <row r="277" spans="1:10" s="71" customFormat="1" ht="62.4">
      <c r="A277" s="2">
        <f t="shared" si="4"/>
        <v>270</v>
      </c>
      <c r="B277" s="85" t="s">
        <v>656</v>
      </c>
      <c r="C277" s="85" t="s">
        <v>657</v>
      </c>
      <c r="D277" s="86">
        <v>10400841</v>
      </c>
      <c r="E277" s="87">
        <v>39692</v>
      </c>
      <c r="F277" s="88">
        <v>966759</v>
      </c>
      <c r="G277" s="88">
        <v>6000</v>
      </c>
      <c r="H277" s="89" t="s">
        <v>658</v>
      </c>
      <c r="I277" s="137"/>
    </row>
    <row r="278" spans="1:10" s="71" customFormat="1" ht="62.4">
      <c r="A278" s="2">
        <f t="shared" si="4"/>
        <v>271</v>
      </c>
      <c r="B278" s="85" t="s">
        <v>656</v>
      </c>
      <c r="C278" s="85" t="s">
        <v>660</v>
      </c>
      <c r="D278" s="86">
        <v>10500235</v>
      </c>
      <c r="E278" s="87">
        <v>35490</v>
      </c>
      <c r="F278" s="88">
        <v>115188</v>
      </c>
      <c r="G278" s="88">
        <v>4000</v>
      </c>
      <c r="H278" s="89" t="s">
        <v>658</v>
      </c>
      <c r="I278" s="137"/>
    </row>
    <row r="279" spans="1:10" s="71" customFormat="1" ht="62.4">
      <c r="A279" s="2">
        <f t="shared" si="4"/>
        <v>272</v>
      </c>
      <c r="B279" s="85" t="s">
        <v>656</v>
      </c>
      <c r="C279" s="85" t="s">
        <v>661</v>
      </c>
      <c r="D279" s="86">
        <v>10500847</v>
      </c>
      <c r="E279" s="87">
        <v>39722</v>
      </c>
      <c r="F279" s="88">
        <v>346147</v>
      </c>
      <c r="G279" s="88">
        <v>6000</v>
      </c>
      <c r="H279" s="89" t="s">
        <v>658</v>
      </c>
      <c r="I279" s="137"/>
    </row>
    <row r="280" spans="1:10" s="71" customFormat="1" ht="62.4">
      <c r="A280" s="2">
        <f t="shared" si="4"/>
        <v>273</v>
      </c>
      <c r="B280" s="85" t="s">
        <v>656</v>
      </c>
      <c r="C280" s="89" t="s">
        <v>662</v>
      </c>
      <c r="D280" s="86">
        <v>10501607</v>
      </c>
      <c r="E280" s="90">
        <v>42217</v>
      </c>
      <c r="F280" s="91">
        <v>67000</v>
      </c>
      <c r="G280" s="92">
        <v>0</v>
      </c>
      <c r="H280" s="89" t="s">
        <v>658</v>
      </c>
      <c r="I280" s="137"/>
    </row>
    <row r="281" spans="1:10" s="71" customFormat="1" ht="62.4">
      <c r="A281" s="2">
        <f t="shared" si="4"/>
        <v>274</v>
      </c>
      <c r="B281" s="85" t="s">
        <v>656</v>
      </c>
      <c r="C281" s="89" t="s">
        <v>660</v>
      </c>
      <c r="D281" s="86">
        <v>10500194</v>
      </c>
      <c r="E281" s="90">
        <v>39052</v>
      </c>
      <c r="F281" s="91">
        <v>314210</v>
      </c>
      <c r="G281" s="91">
        <v>1960</v>
      </c>
      <c r="H281" s="89" t="s">
        <v>658</v>
      </c>
      <c r="I281" s="137"/>
    </row>
    <row r="282" spans="1:10" s="71" customFormat="1" ht="62.4">
      <c r="A282" s="2">
        <f t="shared" si="4"/>
        <v>275</v>
      </c>
      <c r="B282" s="85" t="s">
        <v>656</v>
      </c>
      <c r="C282" s="89" t="s">
        <v>663</v>
      </c>
      <c r="D282" s="86">
        <v>10500620</v>
      </c>
      <c r="E282" s="90">
        <v>43586</v>
      </c>
      <c r="F282" s="91">
        <v>92188</v>
      </c>
      <c r="G282" s="91">
        <v>2952</v>
      </c>
      <c r="H282" s="89" t="s">
        <v>658</v>
      </c>
      <c r="I282" s="137"/>
    </row>
    <row r="283" spans="1:10" ht="55.2">
      <c r="A283" s="2">
        <f t="shared" si="4"/>
        <v>276</v>
      </c>
      <c r="B283" s="94" t="s">
        <v>65</v>
      </c>
      <c r="C283" s="95" t="s">
        <v>664</v>
      </c>
      <c r="D283" s="93">
        <v>708</v>
      </c>
      <c r="E283" s="96" t="s">
        <v>25</v>
      </c>
      <c r="F283" s="97">
        <v>52500</v>
      </c>
      <c r="G283" s="97">
        <v>0</v>
      </c>
      <c r="H283" s="98" t="s">
        <v>665</v>
      </c>
      <c r="I283" s="99" t="s">
        <v>69</v>
      </c>
    </row>
    <row r="284" spans="1:10" ht="55.2">
      <c r="A284" s="2">
        <f t="shared" si="4"/>
        <v>277</v>
      </c>
      <c r="B284" s="94" t="s">
        <v>65</v>
      </c>
      <c r="C284" s="95" t="s">
        <v>666</v>
      </c>
      <c r="D284" s="93" t="s">
        <v>667</v>
      </c>
      <c r="E284" s="96" t="s">
        <v>668</v>
      </c>
      <c r="F284" s="97">
        <v>57461.56</v>
      </c>
      <c r="G284" s="97">
        <v>2520</v>
      </c>
      <c r="H284" s="98" t="s">
        <v>669</v>
      </c>
      <c r="I284" s="99" t="s">
        <v>69</v>
      </c>
    </row>
    <row r="285" spans="1:10" ht="55.2">
      <c r="A285" s="2">
        <f t="shared" si="4"/>
        <v>278</v>
      </c>
      <c r="B285" s="100" t="s">
        <v>670</v>
      </c>
      <c r="C285" s="100" t="s">
        <v>671</v>
      </c>
      <c r="D285" s="100">
        <v>10510258</v>
      </c>
      <c r="E285" s="101">
        <v>38718</v>
      </c>
      <c r="F285" s="102">
        <v>73333.33</v>
      </c>
      <c r="G285" s="102">
        <v>0</v>
      </c>
      <c r="H285" s="100" t="s">
        <v>672</v>
      </c>
      <c r="I285" s="103" t="s">
        <v>673</v>
      </c>
    </row>
    <row r="286" spans="1:10" ht="374.4">
      <c r="A286" s="2">
        <f t="shared" si="4"/>
        <v>279</v>
      </c>
      <c r="B286" s="24" t="s">
        <v>674</v>
      </c>
      <c r="C286" s="104" t="s">
        <v>675</v>
      </c>
      <c r="D286" s="105" t="s">
        <v>676</v>
      </c>
      <c r="E286" s="24">
        <v>2004</v>
      </c>
      <c r="F286" s="106">
        <v>68930.350000000006</v>
      </c>
      <c r="G286" s="106">
        <v>0</v>
      </c>
      <c r="H286" s="61" t="s">
        <v>677</v>
      </c>
      <c r="I286" s="7" t="s">
        <v>678</v>
      </c>
    </row>
    <row r="287" spans="1:10" ht="327.60000000000002">
      <c r="A287" s="2">
        <f t="shared" si="4"/>
        <v>280</v>
      </c>
      <c r="B287" s="24" t="s">
        <v>674</v>
      </c>
      <c r="C287" s="61" t="s">
        <v>679</v>
      </c>
      <c r="D287" s="24">
        <v>10530802</v>
      </c>
      <c r="E287" s="24">
        <v>2007</v>
      </c>
      <c r="F287" s="106">
        <v>108652.58</v>
      </c>
      <c r="G287" s="106">
        <v>22133.14</v>
      </c>
      <c r="H287" s="107" t="s">
        <v>680</v>
      </c>
      <c r="I287" s="108" t="s">
        <v>681</v>
      </c>
    </row>
    <row r="288" spans="1:10" ht="312">
      <c r="A288" s="2">
        <f t="shared" si="4"/>
        <v>281</v>
      </c>
      <c r="B288" s="24" t="s">
        <v>674</v>
      </c>
      <c r="C288" s="61" t="s">
        <v>169</v>
      </c>
      <c r="D288" s="24">
        <v>2144</v>
      </c>
      <c r="E288" s="24">
        <v>2005</v>
      </c>
      <c r="F288" s="106">
        <v>64948.6</v>
      </c>
      <c r="G288" s="106">
        <v>0</v>
      </c>
      <c r="H288" s="107" t="s">
        <v>682</v>
      </c>
      <c r="I288" s="7" t="s">
        <v>678</v>
      </c>
    </row>
    <row r="289" spans="1:9" ht="202.8">
      <c r="A289" s="2">
        <f t="shared" si="4"/>
        <v>282</v>
      </c>
      <c r="B289" s="109" t="s">
        <v>674</v>
      </c>
      <c r="C289" s="110" t="s">
        <v>683</v>
      </c>
      <c r="D289" s="109">
        <v>2539121</v>
      </c>
      <c r="E289" s="109">
        <v>2016</v>
      </c>
      <c r="F289" s="111">
        <v>824700</v>
      </c>
      <c r="G289" s="111">
        <v>0</v>
      </c>
      <c r="H289" s="112" t="s">
        <v>684</v>
      </c>
      <c r="I289" s="113" t="s">
        <v>678</v>
      </c>
    </row>
    <row r="290" spans="1:9" ht="62.4">
      <c r="A290" s="2">
        <f t="shared" si="4"/>
        <v>283</v>
      </c>
      <c r="B290" s="114" t="s">
        <v>685</v>
      </c>
      <c r="C290" s="114" t="s">
        <v>686</v>
      </c>
      <c r="D290" s="114">
        <v>1</v>
      </c>
      <c r="E290" s="114">
        <v>1982</v>
      </c>
      <c r="F290" s="115">
        <v>100000</v>
      </c>
      <c r="G290" s="115">
        <v>0</v>
      </c>
      <c r="H290" s="116" t="s">
        <v>687</v>
      </c>
      <c r="I290" s="117" t="s">
        <v>688</v>
      </c>
    </row>
    <row r="291" spans="1:9" ht="62.4">
      <c r="A291" s="2">
        <f t="shared" si="4"/>
        <v>284</v>
      </c>
      <c r="B291" s="114" t="s">
        <v>685</v>
      </c>
      <c r="C291" s="118" t="s">
        <v>689</v>
      </c>
      <c r="D291" s="118">
        <v>3.64</v>
      </c>
      <c r="E291" s="118">
        <v>2000</v>
      </c>
      <c r="F291" s="119">
        <v>154035.88</v>
      </c>
      <c r="G291" s="119">
        <v>0</v>
      </c>
      <c r="H291" s="120" t="s">
        <v>687</v>
      </c>
      <c r="I291" s="121" t="s">
        <v>688</v>
      </c>
    </row>
    <row r="292" spans="1:9" ht="109.2">
      <c r="A292" s="2">
        <f t="shared" si="4"/>
        <v>285</v>
      </c>
      <c r="B292" s="24" t="s">
        <v>690</v>
      </c>
      <c r="C292" s="61" t="s">
        <v>691</v>
      </c>
      <c r="D292" s="24">
        <v>6850</v>
      </c>
      <c r="E292" s="24">
        <v>2005</v>
      </c>
      <c r="F292" s="106">
        <v>95183.4</v>
      </c>
      <c r="G292" s="106">
        <v>0</v>
      </c>
      <c r="H292" s="61" t="s">
        <v>692</v>
      </c>
      <c r="I292" s="7" t="s">
        <v>693</v>
      </c>
    </row>
    <row r="293" spans="1:9">
      <c r="F293" s="32"/>
      <c r="G293" s="32"/>
    </row>
    <row r="294" spans="1:9">
      <c r="F294" s="32"/>
      <c r="G294" s="32"/>
    </row>
    <row r="295" spans="1:9">
      <c r="F295" s="32"/>
      <c r="G295" s="32"/>
    </row>
    <row r="296" spans="1:9">
      <c r="F296" s="32"/>
      <c r="G296" s="32"/>
    </row>
    <row r="297" spans="1:9">
      <c r="F297" s="32"/>
      <c r="G297" s="32"/>
    </row>
    <row r="298" spans="1:9">
      <c r="F298" s="32"/>
      <c r="G298" s="32"/>
    </row>
    <row r="299" spans="1:9">
      <c r="F299" s="32"/>
      <c r="G299" s="32"/>
    </row>
    <row r="300" spans="1:9">
      <c r="F300" s="32"/>
      <c r="G300" s="32"/>
    </row>
    <row r="301" spans="1:9">
      <c r="F301" s="32"/>
      <c r="G301" s="32"/>
    </row>
    <row r="302" spans="1:9">
      <c r="F302" s="32"/>
      <c r="G302" s="32"/>
    </row>
    <row r="303" spans="1:9">
      <c r="F303" s="32"/>
      <c r="G303" s="32"/>
    </row>
    <row r="304" spans="1:9">
      <c r="F304" s="32"/>
      <c r="G304" s="32"/>
    </row>
    <row r="305" spans="6:7">
      <c r="F305" s="32"/>
      <c r="G305" s="32"/>
    </row>
    <row r="306" spans="6:7">
      <c r="F306" s="32"/>
      <c r="G306" s="32"/>
    </row>
    <row r="307" spans="6:7">
      <c r="F307" s="32"/>
      <c r="G307" s="32"/>
    </row>
    <row r="308" spans="6:7">
      <c r="F308" s="32"/>
      <c r="G308" s="32"/>
    </row>
    <row r="309" spans="6:7">
      <c r="F309" s="32"/>
      <c r="G309" s="32"/>
    </row>
    <row r="310" spans="6:7">
      <c r="F310" s="32"/>
      <c r="G310" s="32"/>
    </row>
    <row r="311" spans="6:7">
      <c r="F311" s="32"/>
      <c r="G311" s="32"/>
    </row>
    <row r="312" spans="6:7">
      <c r="F312" s="32"/>
      <c r="G312" s="32"/>
    </row>
    <row r="313" spans="6:7">
      <c r="F313" s="32"/>
      <c r="G313" s="32"/>
    </row>
    <row r="314" spans="6:7">
      <c r="F314" s="32"/>
      <c r="G314" s="32"/>
    </row>
    <row r="315" spans="6:7">
      <c r="F315" s="32"/>
      <c r="G315" s="32"/>
    </row>
    <row r="316" spans="6:7">
      <c r="F316" s="32"/>
      <c r="G316" s="32"/>
    </row>
    <row r="317" spans="6:7">
      <c r="F317" s="32"/>
      <c r="G317" s="32"/>
    </row>
    <row r="318" spans="6:7">
      <c r="F318" s="32"/>
      <c r="G318" s="32"/>
    </row>
    <row r="319" spans="6:7">
      <c r="F319" s="32"/>
      <c r="G319" s="32"/>
    </row>
    <row r="320" spans="6:7">
      <c r="F320" s="32"/>
      <c r="G320" s="32"/>
    </row>
    <row r="321" spans="6:7">
      <c r="F321" s="32"/>
      <c r="G321" s="32"/>
    </row>
    <row r="322" spans="6:7">
      <c r="F322" s="32"/>
      <c r="G322" s="32"/>
    </row>
    <row r="323" spans="6:7">
      <c r="F323" s="32"/>
      <c r="G323" s="32"/>
    </row>
    <row r="324" spans="6:7">
      <c r="F324" s="32"/>
      <c r="G324" s="32"/>
    </row>
    <row r="325" spans="6:7">
      <c r="F325" s="32"/>
      <c r="G325" s="32"/>
    </row>
    <row r="326" spans="6:7">
      <c r="F326" s="32"/>
      <c r="G326" s="32"/>
    </row>
    <row r="327" spans="6:7">
      <c r="F327" s="32"/>
      <c r="G327" s="32"/>
    </row>
    <row r="328" spans="6:7">
      <c r="F328" s="32"/>
      <c r="G328" s="32"/>
    </row>
    <row r="329" spans="6:7">
      <c r="F329" s="32"/>
      <c r="G329" s="32"/>
    </row>
    <row r="330" spans="6:7">
      <c r="F330" s="32"/>
      <c r="G330" s="32"/>
    </row>
    <row r="331" spans="6:7">
      <c r="F331" s="32"/>
      <c r="G331" s="32"/>
    </row>
    <row r="332" spans="6:7">
      <c r="F332" s="32"/>
      <c r="G332" s="32"/>
    </row>
    <row r="333" spans="6:7">
      <c r="F333" s="32"/>
      <c r="G333" s="32"/>
    </row>
    <row r="334" spans="6:7">
      <c r="F334" s="32"/>
      <c r="G334" s="32"/>
    </row>
    <row r="335" spans="6:7">
      <c r="F335" s="32"/>
      <c r="G335" s="32"/>
    </row>
    <row r="336" spans="6:7">
      <c r="F336" s="32"/>
      <c r="G336" s="32"/>
    </row>
    <row r="337" spans="6:7">
      <c r="F337" s="32"/>
      <c r="G337" s="32"/>
    </row>
    <row r="338" spans="6:7">
      <c r="F338" s="32"/>
      <c r="G338" s="32"/>
    </row>
    <row r="339" spans="6:7">
      <c r="F339" s="32"/>
      <c r="G339" s="32"/>
    </row>
    <row r="340" spans="6:7">
      <c r="F340" s="32"/>
      <c r="G340" s="32"/>
    </row>
    <row r="341" spans="6:7">
      <c r="F341" s="32"/>
      <c r="G341" s="32"/>
    </row>
    <row r="342" spans="6:7">
      <c r="F342" s="32"/>
      <c r="G342" s="32"/>
    </row>
    <row r="343" spans="6:7">
      <c r="F343" s="32"/>
      <c r="G343" s="32"/>
    </row>
    <row r="344" spans="6:7">
      <c r="F344" s="32"/>
      <c r="G344" s="32"/>
    </row>
    <row r="345" spans="6:7">
      <c r="F345" s="32"/>
      <c r="G345" s="32"/>
    </row>
  </sheetData>
  <autoFilter ref="A7:AA249" xr:uid="{00000000-0009-0000-0000-000000000000}"/>
  <mergeCells count="33">
    <mergeCell ref="A2:I3"/>
    <mergeCell ref="I64:I68"/>
    <mergeCell ref="I69:I80"/>
    <mergeCell ref="I81:I87"/>
    <mergeCell ref="I53:I63"/>
    <mergeCell ref="I36:I41"/>
    <mergeCell ref="I43:I47"/>
    <mergeCell ref="I49:I52"/>
    <mergeCell ref="H5:H6"/>
    <mergeCell ref="I250:I257"/>
    <mergeCell ref="I258:I262"/>
    <mergeCell ref="I263:I274"/>
    <mergeCell ref="I276:I282"/>
    <mergeCell ref="I88:I89"/>
    <mergeCell ref="I90:I116"/>
    <mergeCell ref="I117:I118"/>
    <mergeCell ref="I130:I132"/>
    <mergeCell ref="I133:I137"/>
    <mergeCell ref="I119:I129"/>
    <mergeCell ref="I139:I154"/>
    <mergeCell ref="I155:I162"/>
    <mergeCell ref="A1:I1"/>
    <mergeCell ref="A4:I4"/>
    <mergeCell ref="I8:I23"/>
    <mergeCell ref="I25:I35"/>
    <mergeCell ref="A5:A6"/>
    <mergeCell ref="B5:B6"/>
    <mergeCell ref="C5:C6"/>
    <mergeCell ref="D5:D6"/>
    <mergeCell ref="E5:E6"/>
    <mergeCell ref="I5:I6"/>
    <mergeCell ref="F5:F6"/>
    <mergeCell ref="G5:G6"/>
  </mergeCells>
  <pageMargins left="0.78740157480314965" right="0.23622047244094491" top="0.62992125984251968" bottom="0.27559055118110237" header="0.43307086614173229" footer="7.874015748031496E-2"/>
  <pageSetup paperSize="9" scale="78" fitToHeight="40" pageOrder="overThenDown" orientation="landscape" useFirstPageNumber="1" r:id="rId1"/>
  <headerFooter alignWithMargins="0">
    <oddHeader>&amp;C&amp;A</oddHeader>
    <oddFooter>&amp;CСторінка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_</vt:lpstr>
      <vt:lpstr>_!Заголовки_для_друку</vt:lpstr>
      <vt:lpstr>_!Область_друку</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Юшина Олена</dc:creator>
  <cp:keywords/>
  <dc:description/>
  <cp:lastModifiedBy>Ауріка Анатоліївна Маліновська</cp:lastModifiedBy>
  <cp:revision/>
  <cp:lastPrinted>2023-08-15T06:39:06Z</cp:lastPrinted>
  <dcterms:created xsi:type="dcterms:W3CDTF">2023-06-09T09:15:47Z</dcterms:created>
  <dcterms:modified xsi:type="dcterms:W3CDTF">2023-09-07T09:07:22Z</dcterms:modified>
  <cp:category/>
  <cp:contentStatus/>
</cp:coreProperties>
</file>