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ell\Desktop\ПОСТАНОВИ НА САЙТ\"/>
    </mc:Choice>
  </mc:AlternateContent>
  <xr:revisionPtr revIDLastSave="0" documentId="8_{3862A5A1-4BE2-4E27-A84D-43A3CA7D0880}" xr6:coauthVersionLast="47" xr6:coauthVersionMax="47" xr10:uidLastSave="{00000000-0000-0000-0000-000000000000}"/>
  <bookViews>
    <workbookView xWindow="-110" yWindow="-110" windowWidth="19420" windowHeight="10300" activeTab="3" xr2:uid="{FA95F0DA-E1EA-44E6-A461-7A1B9C2B3F51}"/>
  </bookViews>
  <sheets>
    <sheet name="ZVG_EF1.1" sheetId="1" r:id="rId1"/>
    <sheet name="ZVG_EF1.2" sheetId="2" r:id="rId2"/>
    <sheet name="ZVG_EF1.3" sheetId="3" r:id="rId3"/>
    <sheet name="ZVG_EF1.4" sheetId="4" r:id="rId4"/>
    <sheet name="Отчет о совместимости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4" l="1"/>
  <c r="Z18" i="3"/>
  <c r="Y18" i="3"/>
  <c r="AF18" i="2"/>
  <c r="AE18" i="2"/>
  <c r="AD18" i="2"/>
  <c r="AC18" i="2"/>
  <c r="AB18" i="2"/>
  <c r="AA18" i="2"/>
  <c r="R19" i="1"/>
  <c r="Q19" i="1"/>
  <c r="P19" i="1"/>
  <c r="O19" i="1"/>
  <c r="N19" i="1"/>
  <c r="M19" i="1"/>
  <c r="L19" i="1"/>
  <c r="J19" i="1"/>
  <c r="I19" i="1"/>
  <c r="H19" i="1"/>
  <c r="G19" i="1"/>
  <c r="E19" i="1"/>
  <c r="D19" i="1"/>
  <c r="C19" i="1"/>
  <c r="R18" i="4"/>
  <c r="Q18" i="4"/>
  <c r="P18" i="4"/>
  <c r="O18" i="4"/>
  <c r="N18" i="4"/>
  <c r="M18" i="4"/>
  <c r="L18" i="4"/>
  <c r="K18" i="4"/>
  <c r="J18" i="4"/>
  <c r="I18" i="4"/>
  <c r="G18" i="4"/>
  <c r="F18" i="4"/>
  <c r="E18" i="4"/>
  <c r="D18" i="4"/>
  <c r="C18" i="4"/>
  <c r="U18" i="3"/>
  <c r="X18" i="3"/>
  <c r="W18" i="3"/>
  <c r="T18" i="3"/>
  <c r="V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P2" i="3"/>
  <c r="P2" i="4"/>
  <c r="AH18" i="2"/>
  <c r="AG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C18" i="2"/>
  <c r="P2" i="2"/>
  <c r="O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Vasilchuk</author>
  </authors>
  <commentList>
    <comment ref="B2" authorId="0" shapeId="0" xr:uid="{7560EE0F-254B-4001-9863-1189876E6843}">
      <text>
        <r>
          <rPr>
            <sz val="8"/>
            <color indexed="81"/>
            <rFont val="Tahoma"/>
            <family val="2"/>
            <charset val="204"/>
          </rPr>
          <t>назва  органу виконавчої влади</t>
        </r>
      </text>
    </comment>
    <comment ref="E6" authorId="0" shapeId="0" xr:uid="{CC6B2C2E-3212-4D12-8AB1-051975DBB4FD}">
      <text>
        <r>
          <rPr>
            <sz val="8"/>
            <color indexed="81"/>
            <rFont val="Tahoma"/>
            <family val="2"/>
            <charset val="204"/>
          </rPr>
          <t>дата початку періоду звіту</t>
        </r>
      </text>
    </comment>
    <comment ref="H6" authorId="0" shapeId="0" xr:uid="{BAA4FA99-8498-4CAF-A3E3-FD65F09A112A}">
      <text>
        <r>
          <rPr>
            <sz val="8"/>
            <color indexed="81"/>
            <rFont val="Tahoma"/>
            <family val="2"/>
            <charset val="204"/>
          </rPr>
          <t>дата закінчення періоду звіту</t>
        </r>
      </text>
    </comment>
    <comment ref="B21" authorId="0" shapeId="0" xr:uid="{5B3966EE-A16A-4102-BC67-E404DC2493AB}">
      <text>
        <r>
          <rPr>
            <sz val="8"/>
            <color indexed="81"/>
            <rFont val="Tahoma"/>
            <family val="2"/>
            <charset val="204"/>
          </rPr>
          <t>Назва посади керівника установи</t>
        </r>
      </text>
    </comment>
    <comment ref="E21" authorId="0" shapeId="0" xr:uid="{1CE8538E-1BC0-4A23-81B1-044538BB3FB3}">
      <text>
        <r>
          <rPr>
            <sz val="8"/>
            <color indexed="81"/>
            <rFont val="Tahoma"/>
            <family val="2"/>
            <charset val="204"/>
          </rPr>
          <t>місце для підпису керівника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Vasilchuk</author>
  </authors>
  <commentList>
    <comment ref="B2" authorId="0" shapeId="0" xr:uid="{AA2491F8-5352-4E09-82A2-54B83DE0FA37}">
      <text>
        <r>
          <rPr>
            <sz val="8"/>
            <color indexed="81"/>
            <rFont val="Tahoma"/>
            <family val="2"/>
            <charset val="204"/>
          </rPr>
          <t>назва  органу виконавчої влади</t>
        </r>
      </text>
    </comment>
    <comment ref="E6" authorId="0" shapeId="0" xr:uid="{1CDD2274-A4B4-461E-8C9E-B2E84FB0CCF8}">
      <text>
        <r>
          <rPr>
            <sz val="8"/>
            <color indexed="81"/>
            <rFont val="Tahoma"/>
            <family val="2"/>
            <charset val="204"/>
          </rPr>
          <t>дата початку періоду звіту</t>
        </r>
      </text>
    </comment>
    <comment ref="H6" authorId="0" shapeId="0" xr:uid="{95F24514-7EF0-48C7-9EA3-572E4F69C7A4}">
      <text>
        <r>
          <rPr>
            <sz val="8"/>
            <color indexed="81"/>
            <rFont val="Tahoma"/>
            <family val="2"/>
            <charset val="204"/>
          </rPr>
          <t>дата закінчення періоду звіту</t>
        </r>
      </text>
    </comment>
    <comment ref="B20" authorId="0" shapeId="0" xr:uid="{A9A8AC87-0D02-439E-A41A-7445095F0569}">
      <text>
        <r>
          <rPr>
            <sz val="8"/>
            <color indexed="81"/>
            <rFont val="Tahoma"/>
            <family val="2"/>
            <charset val="204"/>
          </rPr>
          <t>Назва посади керівника установи</t>
        </r>
      </text>
    </comment>
    <comment ref="E20" authorId="0" shapeId="0" xr:uid="{D59ACAC3-209B-440B-977C-82C24FDC3E0F}">
      <text>
        <r>
          <rPr>
            <sz val="8"/>
            <color indexed="81"/>
            <rFont val="Tahoma"/>
            <family val="2"/>
            <charset val="204"/>
          </rPr>
          <t>місце для підпису керівника</t>
        </r>
      </text>
    </comment>
    <comment ref="G20" authorId="0" shapeId="0" xr:uid="{8CE97937-C62A-4664-B087-F1EECD4BAC21}">
      <text>
        <r>
          <rPr>
            <sz val="8"/>
            <color indexed="81"/>
            <rFont val="Tahoma"/>
            <family val="2"/>
            <charset val="204"/>
          </rPr>
          <t>прізвище, ініціали керівника установи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Vasilchuk</author>
  </authors>
  <commentList>
    <comment ref="B2" authorId="0" shapeId="0" xr:uid="{48E7CB53-8A53-4C8C-8299-394770AB0456}">
      <text>
        <r>
          <rPr>
            <sz val="8"/>
            <color indexed="81"/>
            <rFont val="Tahoma"/>
            <family val="2"/>
            <charset val="204"/>
          </rPr>
          <t>назва  органу виконавчої влади</t>
        </r>
      </text>
    </comment>
    <comment ref="E6" authorId="0" shapeId="0" xr:uid="{B80B78CC-48E8-4393-900B-CA2463586BC5}">
      <text>
        <r>
          <rPr>
            <sz val="8"/>
            <color indexed="81"/>
            <rFont val="Tahoma"/>
            <family val="2"/>
            <charset val="204"/>
          </rPr>
          <t>дата початку періоду звіту</t>
        </r>
      </text>
    </comment>
    <comment ref="H6" authorId="0" shapeId="0" xr:uid="{E2729FD5-2022-415E-8985-F48048D6AF33}">
      <text>
        <r>
          <rPr>
            <sz val="8"/>
            <color indexed="81"/>
            <rFont val="Tahoma"/>
            <family val="2"/>
            <charset val="204"/>
          </rPr>
          <t>дата закінчення періоду звіту</t>
        </r>
      </text>
    </comment>
    <comment ref="B20" authorId="0" shapeId="0" xr:uid="{827AA34B-8A09-4A61-8C42-0DAA49333ADC}">
      <text>
        <r>
          <rPr>
            <sz val="8"/>
            <color indexed="81"/>
            <rFont val="Tahoma"/>
            <family val="2"/>
            <charset val="204"/>
          </rPr>
          <t>Назва посади керівника установи</t>
        </r>
      </text>
    </comment>
    <comment ref="E20" authorId="0" shapeId="0" xr:uid="{01881DD3-7A5A-48A4-8477-301829D14127}">
      <text>
        <r>
          <rPr>
            <sz val="8"/>
            <color indexed="81"/>
            <rFont val="Tahoma"/>
            <family val="2"/>
            <charset val="204"/>
          </rPr>
          <t>місце для підпису керівника</t>
        </r>
      </text>
    </comment>
    <comment ref="G20" authorId="0" shapeId="0" xr:uid="{F5565774-94E0-42C7-97C3-CF7C07DBF46B}">
      <text>
        <r>
          <rPr>
            <sz val="8"/>
            <color indexed="81"/>
            <rFont val="Tahoma"/>
            <family val="2"/>
            <charset val="204"/>
          </rPr>
          <t>прізвище, ініціали керівника установи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Vasilchuk</author>
  </authors>
  <commentList>
    <comment ref="B2" authorId="0" shapeId="0" xr:uid="{476EC846-D663-4A5B-B49B-CC30E6477046}">
      <text>
        <r>
          <rPr>
            <sz val="8"/>
            <color indexed="81"/>
            <rFont val="Tahoma"/>
            <family val="2"/>
            <charset val="204"/>
          </rPr>
          <t>назва  органу виконавчої влади</t>
        </r>
      </text>
    </comment>
    <comment ref="E6" authorId="0" shapeId="0" xr:uid="{870E80A4-0B5B-4480-9A89-2AB46B31A529}">
      <text>
        <r>
          <rPr>
            <sz val="8"/>
            <color indexed="81"/>
            <rFont val="Tahoma"/>
            <family val="2"/>
            <charset val="204"/>
          </rPr>
          <t>дата початку періоду звіту</t>
        </r>
      </text>
    </comment>
    <comment ref="H6" authorId="0" shapeId="0" xr:uid="{7F0037A9-5DDF-4572-A543-00FD25CCE4C1}">
      <text>
        <r>
          <rPr>
            <sz val="8"/>
            <color indexed="81"/>
            <rFont val="Tahoma"/>
            <family val="2"/>
            <charset val="204"/>
          </rPr>
          <t>дата закінчення періоду звіту</t>
        </r>
      </text>
    </comment>
    <comment ref="B20" authorId="0" shapeId="0" xr:uid="{CF86B4C8-FD5C-4D78-8D32-63D7132DE334}">
      <text>
        <r>
          <rPr>
            <sz val="8"/>
            <color indexed="81"/>
            <rFont val="Tahoma"/>
            <family val="2"/>
            <charset val="204"/>
          </rPr>
          <t>Назва посади керівника установи</t>
        </r>
      </text>
    </comment>
    <comment ref="E20" authorId="0" shapeId="0" xr:uid="{1DE4BE7C-6830-4359-AB46-A6D1937D73F6}">
      <text>
        <r>
          <rPr>
            <sz val="8"/>
            <color indexed="81"/>
            <rFont val="Tahoma"/>
            <family val="2"/>
            <charset val="204"/>
          </rPr>
          <t>місце для підпису керівника</t>
        </r>
      </text>
    </comment>
    <comment ref="G20" authorId="0" shapeId="0" xr:uid="{E8CC4CCB-4D7D-4122-97E9-0F5DFC75253C}">
      <text>
        <r>
          <rPr>
            <sz val="8"/>
            <color indexed="81"/>
            <rFont val="Tahoma"/>
            <family val="2"/>
            <charset val="204"/>
          </rPr>
          <t>прізвище, ініціали керівника установи</t>
        </r>
      </text>
    </comment>
  </commentList>
</comments>
</file>

<file path=xl/sharedStrings.xml><?xml version="1.0" encoding="utf-8"?>
<sst xmlns="http://schemas.openxmlformats.org/spreadsheetml/2006/main" count="113" uniqueCount="45">
  <si>
    <t>ДОВІДКА</t>
  </si>
  <si>
    <t>Кількість звернень</t>
  </si>
  <si>
    <t>З них</t>
  </si>
  <si>
    <t>Разом</t>
  </si>
  <si>
    <t>_______________</t>
  </si>
  <si>
    <t>за період з</t>
  </si>
  <si>
    <t>по</t>
  </si>
  <si>
    <t>Додаток 1</t>
  </si>
  <si>
    <t>Кількість громадян, що звернулися</t>
  </si>
  <si>
    <t>№</t>
  </si>
  <si>
    <t>ЗВГ ЕФ-1.1</t>
  </si>
  <si>
    <t xml:space="preserve"> щодо роботи із зверненнями громадян,</t>
  </si>
  <si>
    <t>що надійшли</t>
  </si>
  <si>
    <t>Довідка щодо роботи із зверненнями громадян</t>
  </si>
  <si>
    <t>Через уповноважену особу</t>
  </si>
  <si>
    <t>Через органи влади</t>
  </si>
  <si>
    <t>Додаток 2</t>
  </si>
  <si>
    <t xml:space="preserve">           з них від КМУ</t>
  </si>
  <si>
    <t>ЗВГ ЕФ-1.2</t>
  </si>
  <si>
    <t>1. Промислова політика ; 2. Аграрна політика і земельні відносини; 3. Транспорт і зв'язок; 4. Економічна, цінова, інвестиційна, зовнішньоекономічна, регіональна політика та будівництво, підприємництво; 5. Фінансова, податкова, митна політика; 6. Соціальна політика. Соціальний захист населення; 7. Праця і заробітна плата; 8. Охорона праці та промислова безпека; 9. Охорона здоров'я; 10. Комунальне господарство; 11. Житлова політика; 12. Екологія та природні ресурси; 13. Забезпечення дотримання законності та охорони правопорядку, реалізація прав і свобод громадян, запобігання дискримінації; 14. Сімейна та гендерна політика. Захист прав дітей; 15. Молодь. Фізична культура і спорт; 16. Культура та культурна спадщина, туризм; 17. Освіта, наукова, науково-технічна, інноваційна діяльність та інтелектуальна власність; 18. Інформаційна політика, діяльність медіа; 19. Діяльність об'єднань громадян, релігія та міжконфесійні відносини; 20. Діяльність Верховної Ради України, Президента України та Кабінету Міністрів України; 21. Діяльність центральних органів виконавчої влади; 22. Діяльність місцевих органів виконавчої влади; 23. Діяльність органів місцевого самоврядування; 24. Діяльність підприємств та установ; 25. Обороноздатність, суверенітет, міждержавні і міжнаціональні відносини; 26. Державне будівництво, адміністративно-територіальний устрій; 27. Цифровізація. Правовий режим Дія Сіті; 28. Публічні (електронні публічні) послуги, зокрема адміністративні послуги; 29. Європейська та євроатлантична інтеграція; 30. Інше</t>
  </si>
  <si>
    <t>За допомогою засобів телефонного зв’язку</t>
  </si>
  <si>
    <t>Поштою (електронною поштою)</t>
  </si>
  <si>
    <t>З використанням Інтернету</t>
  </si>
  <si>
    <t>На особистому прийомі</t>
  </si>
  <si>
    <t>Через медіа</t>
  </si>
  <si>
    <t>Від інших органів, установ, організацій</t>
  </si>
  <si>
    <t>За формою надходження</t>
  </si>
  <si>
    <t>Додаток 3</t>
  </si>
  <si>
    <t>1. Учасник війни; 2. Дитина війни; 3. Особа з інвалідністю внаслідок Другої світової війни; 4. Особа з інвалідністю внаслідок війни; 5. Учасник бойових дій; 6. Ветеран праці; 7. Ветеран військової служби; 8. Особа з інвалідністю I групи; 9. Особа з інвалідністю IІ групи; 10. Особа з інвалідністю IІІ групи; 11. Дитина з інвалідністю; 12. Одинока мати; 13. Мати-героїня; 14. Багатодітна сім'я; 15. Особа, що потерпіла від Чорнобильської катастрофи; 16.Учасник ліквідації наслідків аварії на Чорнобильській АЕС; 17. Внутрішньо переміщена особа; 18. Герой України; 19. Герой Радянського Союзу; 20.  Герой Соціалістичної Праці; 21. Дитина; 22. Інші категорії</t>
  </si>
  <si>
    <t>ЗВГ ЕФ-1.3</t>
  </si>
  <si>
    <t>ЗВГ ЕФ-1.4</t>
  </si>
  <si>
    <t>Додаток 4</t>
  </si>
  <si>
    <t>1. Пенсіонер (крім осіб, визначених у стовбці 2); 2.  Пенсіонер з числа військовослужбовців; 3. Робітник; 4. Селянин; 5. Працівник бюджетної сфери; 6. Державний службовець; 7.  Військовослужбовець; 8. Підприємець; 9.Безробітний; 10. Учень, студент; 11. Служитель релігійної організації; 12. Особа, що позбавлена волі; особа, воля якої обмежена; 13. Журналіст; 14.Інші</t>
  </si>
  <si>
    <t>за суб'єктом</t>
  </si>
  <si>
    <t>за видами</t>
  </si>
  <si>
    <t>за результатами розгляду</t>
  </si>
  <si>
    <t xml:space="preserve">1. Індивідуальні; 2. Колективні; 3. Анонімні; 4. Пропозиції; 5. Заяви, клопотання; 6. Скарги; 7. Вирішено позитивно; 8. Відмовлено у задоволенні; 9. Дано роз'яснення; 10. Звернення, що повернуто авторові відповідно до статей 5 і 7 Закону України "Про звернення громадян"; 11. Звернення, що пересилається за належністю відповідно до статті 7 Закону України "Про звернення громадян"; 12. Звернення, що не підлягає розгляду відповідно до статей 8 і 17 Закону України "Про звернення громадян»; 13. У стадії розгляду; 14. Розглянуто, надано відповідь з порушенням термінів. </t>
  </si>
  <si>
    <t>Державне агентство лісових ресурсів України</t>
  </si>
  <si>
    <t xml:space="preserve">   по</t>
  </si>
  <si>
    <t>Отчет о совместимости для Звіт-2025 рік.xls</t>
  </si>
  <si>
    <t>Дата отчета: 14.01.2026 14:59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</si>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</sst>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  <charset val="204"/>
    </font>
    <font>
      <sz val="6"/>
      <name val="Arial"/>
      <family val="2"/>
    </font>
    <font>
      <b/>
      <sz val="8"/>
      <name val="Arial"/>
      <family val="2"/>
      <charset val="204"/>
    </font>
    <font>
      <sz val="8"/>
      <name val="Arial Cyr"/>
      <charset val="204"/>
    </font>
    <font>
      <b/>
      <sz val="6"/>
      <name val="Arial"/>
      <family val="2"/>
      <charset val="204"/>
    </font>
    <font>
      <b/>
      <sz val="10"/>
      <name val="Arial Cyr"/>
      <charset val="204"/>
    </font>
    <font>
      <sz val="12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vertical="center"/>
    </xf>
    <xf numFmtId="22" fontId="3" fillId="0" borderId="0" xfId="0" applyNumberFormat="1" applyFont="1" applyAlignment="1" applyProtection="1">
      <alignment horizontal="right" vertical="top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22" fontId="3" fillId="0" borderId="1" xfId="0" applyNumberFormat="1" applyFont="1" applyBorder="1" applyAlignment="1" applyProtection="1">
      <alignment horizontal="right" vertical="top"/>
    </xf>
    <xf numFmtId="22" fontId="3" fillId="0" borderId="2" xfId="0" applyNumberFormat="1" applyFont="1" applyBorder="1" applyAlignment="1" applyProtection="1">
      <alignment horizontal="right" vertical="top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/>
    <xf numFmtId="1" fontId="1" fillId="2" borderId="4" xfId="0" applyNumberFormat="1" applyFont="1" applyFill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/>
    </xf>
    <xf numFmtId="0" fontId="1" fillId="0" borderId="0" xfId="0" applyFont="1" applyFill="1" applyAlignment="1" applyProtection="1">
      <alignment horizontal="left" wrapText="1"/>
    </xf>
    <xf numFmtId="0" fontId="1" fillId="0" borderId="0" xfId="0" applyFont="1" applyBorder="1" applyProtection="1"/>
    <xf numFmtId="1" fontId="1" fillId="2" borderId="6" xfId="0" applyNumberFormat="1" applyFont="1" applyFill="1" applyBorder="1" applyAlignment="1" applyProtection="1">
      <alignment vertical="top" wrapText="1"/>
      <protection locked="0"/>
    </xf>
    <xf numFmtId="1" fontId="1" fillId="2" borderId="7" xfId="0" applyNumberFormat="1" applyFont="1" applyFill="1" applyBorder="1" applyAlignment="1" applyProtection="1">
      <alignment vertical="top" wrapText="1"/>
      <protection locked="0"/>
    </xf>
    <xf numFmtId="1" fontId="1" fillId="2" borderId="8" xfId="0" applyNumberFormat="1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 wrapText="1"/>
      <protection locked="0"/>
    </xf>
    <xf numFmtId="1" fontId="1" fillId="2" borderId="10" xfId="0" applyNumberFormat="1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/>
    </xf>
    <xf numFmtId="0" fontId="1" fillId="0" borderId="7" xfId="0" applyFont="1" applyBorder="1" applyAlignment="1">
      <alignment vertical="top" wrapText="1"/>
    </xf>
    <xf numFmtId="0" fontId="6" fillId="0" borderId="12" xfId="0" applyFont="1" applyBorder="1" applyAlignment="1" applyProtection="1">
      <alignment vertical="top" wrapText="1"/>
    </xf>
    <xf numFmtId="0" fontId="6" fillId="0" borderId="0" xfId="0" applyFont="1" applyAlignment="1" applyProtection="1"/>
    <xf numFmtId="1" fontId="6" fillId="0" borderId="7" xfId="0" applyNumberFormat="1" applyFont="1" applyFill="1" applyBorder="1" applyAlignment="1" applyProtection="1">
      <alignment vertical="top" wrapText="1"/>
    </xf>
    <xf numFmtId="0" fontId="1" fillId="0" borderId="13" xfId="0" applyFont="1" applyBorder="1" applyAlignment="1" applyProtection="1">
      <alignment vertical="top"/>
    </xf>
    <xf numFmtId="0" fontId="6" fillId="0" borderId="5" xfId="0" applyFont="1" applyBorder="1" applyAlignment="1" applyProtection="1"/>
    <xf numFmtId="0" fontId="10" fillId="0" borderId="0" xfId="0" applyFont="1" applyAlignment="1">
      <alignment horizontal="justify" vertical="center" wrapText="1"/>
    </xf>
    <xf numFmtId="0" fontId="1" fillId="0" borderId="14" xfId="0" applyFont="1" applyBorder="1" applyAlignment="1" applyProtection="1">
      <alignment vertical="top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1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 wrapText="1"/>
    </xf>
    <xf numFmtId="1" fontId="0" fillId="0" borderId="16" xfId="0" applyNumberForma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" fontId="9" fillId="0" borderId="0" xfId="0" applyNumberFormat="1" applyFont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top" wrapText="1"/>
    </xf>
    <xf numFmtId="0" fontId="1" fillId="0" borderId="25" xfId="0" applyFont="1" applyBorder="1" applyAlignment="1" applyProtection="1">
      <alignment horizontal="center" vertical="top" wrapText="1"/>
    </xf>
    <xf numFmtId="22" fontId="3" fillId="0" borderId="0" xfId="0" applyNumberFormat="1" applyFont="1" applyAlignment="1" applyProtection="1">
      <alignment horizontal="right" vertical="top"/>
    </xf>
    <xf numFmtId="0" fontId="1" fillId="0" borderId="7" xfId="0" applyFont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right" vertical="top"/>
      <protection locked="0"/>
    </xf>
    <xf numFmtId="0" fontId="1" fillId="2" borderId="1" xfId="0" applyNumberFormat="1" applyFont="1" applyFill="1" applyBorder="1" applyAlignment="1" applyProtection="1">
      <alignment horizontal="right" vertical="top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wrapText="1"/>
    </xf>
    <xf numFmtId="0" fontId="1" fillId="0" borderId="0" xfId="0" applyFont="1" applyFill="1" applyAlignment="1" applyProtection="1">
      <alignment horizontal="center"/>
    </xf>
    <xf numFmtId="0" fontId="1" fillId="0" borderId="19" xfId="0" applyFont="1" applyBorder="1" applyAlignment="1" applyProtection="1">
      <alignment horizontal="left" wrapText="1"/>
    </xf>
    <xf numFmtId="14" fontId="1" fillId="3" borderId="2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14" fontId="1" fillId="2" borderId="1" xfId="0" applyNumberFormat="1" applyFont="1" applyFill="1" applyBorder="1" applyAlignment="1" applyProtection="1">
      <alignment horizontal="left" vertical="top"/>
      <protection locked="0"/>
    </xf>
    <xf numFmtId="0" fontId="1" fillId="2" borderId="1" xfId="0" applyNumberFormat="1" applyFont="1" applyFill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D00D-A1DD-4F19-8952-447806463F9D}">
  <dimension ref="A1:R23"/>
  <sheetViews>
    <sheetView zoomScale="130" zoomScaleNormal="130" workbookViewId="0">
      <selection activeCell="B2" sqref="B2:N2"/>
    </sheetView>
  </sheetViews>
  <sheetFormatPr defaultColWidth="9.1796875" defaultRowHeight="10" x14ac:dyDescent="0.2"/>
  <cols>
    <col min="1" max="1" width="3.54296875" style="2" customWidth="1"/>
    <col min="2" max="2" width="28" style="2" customWidth="1"/>
    <col min="3" max="3" width="9.1796875" style="2"/>
    <col min="4" max="17" width="5.26953125" style="2" customWidth="1"/>
    <col min="18" max="18" width="9.7265625" style="2" customWidth="1"/>
    <col min="19" max="16384" width="9.1796875" style="2"/>
  </cols>
  <sheetData>
    <row r="1" spans="1:18" x14ac:dyDescent="0.2">
      <c r="B1" s="3" t="s">
        <v>7</v>
      </c>
      <c r="C1" s="46" t="s">
        <v>13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"/>
      <c r="P1" s="4"/>
      <c r="Q1" s="4"/>
      <c r="R1" s="5" t="s">
        <v>10</v>
      </c>
    </row>
    <row r="2" spans="1:18" s="6" customFormat="1" ht="21" customHeight="1" x14ac:dyDescent="0.25">
      <c r="B2" s="58" t="s">
        <v>37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6">
        <f ca="1">NOW()</f>
        <v>46041.496543287038</v>
      </c>
      <c r="P2" s="56"/>
      <c r="Q2" s="56"/>
      <c r="R2" s="56"/>
    </row>
    <row r="3" spans="1:18" ht="11.25" customHeight="1" x14ac:dyDescent="0.2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8"/>
      <c r="P3" s="8"/>
      <c r="Q3" s="8"/>
      <c r="R3" s="8"/>
    </row>
    <row r="4" spans="1:18" ht="11.25" customHeight="1" x14ac:dyDescent="0.2">
      <c r="B4" s="47" t="s">
        <v>11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8"/>
      <c r="P4" s="8"/>
      <c r="Q4" s="8"/>
      <c r="R4" s="7"/>
    </row>
    <row r="5" spans="1:18" ht="11.25" customHeight="1" x14ac:dyDescent="0.2">
      <c r="B5" s="65" t="s">
        <v>12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1"/>
      <c r="P5" s="1"/>
      <c r="Q5" s="1"/>
      <c r="R5" s="7"/>
    </row>
    <row r="6" spans="1:18" s="9" customFormat="1" ht="22.5" customHeight="1" thickBot="1" x14ac:dyDescent="0.3">
      <c r="B6" s="10"/>
      <c r="C6" s="10"/>
      <c r="D6" s="5" t="s">
        <v>5</v>
      </c>
      <c r="E6" s="59">
        <v>45658</v>
      </c>
      <c r="F6" s="60"/>
      <c r="G6" s="9" t="s">
        <v>38</v>
      </c>
      <c r="H6" s="67">
        <v>46022</v>
      </c>
      <c r="I6" s="67"/>
      <c r="K6" s="10"/>
      <c r="L6" s="10"/>
      <c r="M6" s="10"/>
      <c r="N6" s="10"/>
      <c r="O6" s="10"/>
      <c r="P6" s="10"/>
      <c r="Q6" s="10"/>
      <c r="R6" s="12"/>
    </row>
    <row r="7" spans="1:18" ht="11.25" customHeight="1" x14ac:dyDescent="0.2">
      <c r="A7" s="48" t="s">
        <v>9</v>
      </c>
      <c r="B7" s="51" t="s">
        <v>26</v>
      </c>
      <c r="C7" s="51" t="s">
        <v>1</v>
      </c>
      <c r="D7" s="54" t="s">
        <v>2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1" t="s">
        <v>8</v>
      </c>
    </row>
    <row r="8" spans="1:18" ht="11.25" customHeight="1" x14ac:dyDescent="0.2">
      <c r="A8" s="49"/>
      <c r="B8" s="52"/>
      <c r="C8" s="52"/>
      <c r="D8" s="57" t="s">
        <v>33</v>
      </c>
      <c r="E8" s="57"/>
      <c r="F8" s="57"/>
      <c r="G8" s="57" t="s">
        <v>34</v>
      </c>
      <c r="H8" s="57"/>
      <c r="I8" s="57"/>
      <c r="J8" s="57" t="s">
        <v>35</v>
      </c>
      <c r="K8" s="57"/>
      <c r="L8" s="57"/>
      <c r="M8" s="57"/>
      <c r="N8" s="57"/>
      <c r="O8" s="57"/>
      <c r="P8" s="33"/>
      <c r="Q8" s="34"/>
      <c r="R8" s="52"/>
    </row>
    <row r="9" spans="1:18" ht="21.75" customHeight="1" thickBot="1" x14ac:dyDescent="0.25">
      <c r="A9" s="50"/>
      <c r="B9" s="53"/>
      <c r="C9" s="53"/>
      <c r="D9" s="13">
        <v>1</v>
      </c>
      <c r="E9" s="13">
        <v>2</v>
      </c>
      <c r="F9" s="13">
        <v>3</v>
      </c>
      <c r="G9" s="13">
        <v>4</v>
      </c>
      <c r="H9" s="13">
        <v>5</v>
      </c>
      <c r="I9" s="13">
        <v>6</v>
      </c>
      <c r="J9" s="13">
        <v>7</v>
      </c>
      <c r="K9" s="13">
        <v>8</v>
      </c>
      <c r="L9" s="13">
        <v>9</v>
      </c>
      <c r="M9" s="13">
        <v>10</v>
      </c>
      <c r="N9" s="13">
        <v>11</v>
      </c>
      <c r="O9" s="13">
        <v>12</v>
      </c>
      <c r="P9" s="13">
        <v>13</v>
      </c>
      <c r="Q9" s="13">
        <v>14</v>
      </c>
      <c r="R9" s="53"/>
    </row>
    <row r="10" spans="1:18" s="14" customFormat="1" x14ac:dyDescent="0.2">
      <c r="A10" s="29">
        <v>1</v>
      </c>
      <c r="B10" s="25" t="s">
        <v>21</v>
      </c>
      <c r="C10" s="15">
        <v>97</v>
      </c>
      <c r="D10" s="15">
        <v>90</v>
      </c>
      <c r="E10" s="15">
        <v>7</v>
      </c>
      <c r="F10" s="15">
        <v>0</v>
      </c>
      <c r="G10" s="15">
        <v>2</v>
      </c>
      <c r="H10" s="15">
        <v>76</v>
      </c>
      <c r="I10" s="15">
        <v>19</v>
      </c>
      <c r="J10" s="15">
        <v>14</v>
      </c>
      <c r="K10" s="15">
        <v>0</v>
      </c>
      <c r="L10" s="15">
        <v>76</v>
      </c>
      <c r="M10" s="15">
        <v>0</v>
      </c>
      <c r="N10" s="15">
        <v>4</v>
      </c>
      <c r="O10" s="15">
        <v>0</v>
      </c>
      <c r="P10" s="15">
        <v>3</v>
      </c>
      <c r="Q10" s="20">
        <v>5</v>
      </c>
      <c r="R10" s="15">
        <v>201</v>
      </c>
    </row>
    <row r="11" spans="1:18" ht="20" x14ac:dyDescent="0.2">
      <c r="A11" s="16">
        <v>2</v>
      </c>
      <c r="B11" s="25" t="s">
        <v>20</v>
      </c>
      <c r="C11" s="15">
        <v>121</v>
      </c>
      <c r="D11" s="19">
        <v>121</v>
      </c>
      <c r="E11" s="19">
        <v>0</v>
      </c>
      <c r="F11" s="19">
        <v>0</v>
      </c>
      <c r="G11" s="19">
        <v>1</v>
      </c>
      <c r="H11" s="19">
        <v>63</v>
      </c>
      <c r="I11" s="19">
        <v>57</v>
      </c>
      <c r="J11" s="19">
        <v>22</v>
      </c>
      <c r="K11" s="19">
        <v>0</v>
      </c>
      <c r="L11" s="19">
        <v>87</v>
      </c>
      <c r="M11" s="19">
        <v>0</v>
      </c>
      <c r="N11" s="19">
        <v>8</v>
      </c>
      <c r="O11" s="19">
        <v>1</v>
      </c>
      <c r="P11" s="19">
        <v>3</v>
      </c>
      <c r="Q11" s="20">
        <v>2</v>
      </c>
      <c r="R11" s="20">
        <v>121</v>
      </c>
    </row>
    <row r="12" spans="1:18" s="14" customFormat="1" x14ac:dyDescent="0.2">
      <c r="A12" s="16">
        <v>3</v>
      </c>
      <c r="B12" s="25" t="s">
        <v>22</v>
      </c>
      <c r="C12" s="21">
        <v>1</v>
      </c>
      <c r="D12" s="22">
        <v>1</v>
      </c>
      <c r="E12" s="22">
        <v>0</v>
      </c>
      <c r="F12" s="22">
        <v>0</v>
      </c>
      <c r="G12" s="22">
        <v>0</v>
      </c>
      <c r="H12" s="22">
        <v>1</v>
      </c>
      <c r="I12" s="22">
        <v>0</v>
      </c>
      <c r="J12" s="22">
        <v>0</v>
      </c>
      <c r="K12" s="22">
        <v>0</v>
      </c>
      <c r="L12" s="22">
        <v>1</v>
      </c>
      <c r="M12" s="22">
        <v>0</v>
      </c>
      <c r="N12" s="22">
        <v>0</v>
      </c>
      <c r="O12" s="22">
        <v>0</v>
      </c>
      <c r="P12" s="22">
        <v>0</v>
      </c>
      <c r="Q12" s="20">
        <v>0</v>
      </c>
      <c r="R12" s="20">
        <v>1</v>
      </c>
    </row>
    <row r="13" spans="1:18" s="14" customFormat="1" x14ac:dyDescent="0.2">
      <c r="A13" s="24">
        <v>4</v>
      </c>
      <c r="B13" s="25" t="s">
        <v>23</v>
      </c>
      <c r="C13" s="20">
        <v>1</v>
      </c>
      <c r="D13" s="20">
        <v>1</v>
      </c>
      <c r="E13" s="20">
        <v>0</v>
      </c>
      <c r="F13" s="20">
        <v>0</v>
      </c>
      <c r="G13" s="20">
        <v>0</v>
      </c>
      <c r="H13" s="20">
        <v>1</v>
      </c>
      <c r="I13" s="20">
        <v>0</v>
      </c>
      <c r="J13" s="20">
        <v>1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3">
        <v>1</v>
      </c>
    </row>
    <row r="14" spans="1:18" s="14" customFormat="1" x14ac:dyDescent="0.2">
      <c r="A14" s="24">
        <v>5</v>
      </c>
      <c r="B14" s="25" t="s">
        <v>14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</row>
    <row r="15" spans="1:18" s="14" customFormat="1" x14ac:dyDescent="0.2">
      <c r="A15" s="24">
        <v>6</v>
      </c>
      <c r="B15" s="25" t="s">
        <v>15</v>
      </c>
      <c r="C15" s="20">
        <v>98</v>
      </c>
      <c r="D15" s="20">
        <v>97</v>
      </c>
      <c r="E15" s="20">
        <v>1</v>
      </c>
      <c r="F15" s="20">
        <v>0</v>
      </c>
      <c r="G15" s="20">
        <v>7</v>
      </c>
      <c r="H15" s="20">
        <v>84</v>
      </c>
      <c r="I15" s="20">
        <v>7</v>
      </c>
      <c r="J15" s="20">
        <v>13</v>
      </c>
      <c r="K15" s="20">
        <v>0</v>
      </c>
      <c r="L15" s="20">
        <v>74</v>
      </c>
      <c r="M15" s="20">
        <v>1</v>
      </c>
      <c r="N15" s="20">
        <v>7</v>
      </c>
      <c r="O15" s="20">
        <v>1</v>
      </c>
      <c r="P15" s="20">
        <v>2</v>
      </c>
      <c r="Q15" s="20">
        <v>2</v>
      </c>
      <c r="R15" s="20">
        <v>101</v>
      </c>
    </row>
    <row r="16" spans="1:18" s="14" customFormat="1" x14ac:dyDescent="0.2">
      <c r="A16" s="24">
        <v>7</v>
      </c>
      <c r="B16" s="25" t="s">
        <v>17</v>
      </c>
      <c r="C16" s="20">
        <v>50</v>
      </c>
      <c r="D16" s="20">
        <v>50</v>
      </c>
      <c r="E16" s="20">
        <v>0</v>
      </c>
      <c r="F16" s="20">
        <v>0</v>
      </c>
      <c r="G16" s="20">
        <v>3</v>
      </c>
      <c r="H16" s="20">
        <v>44</v>
      </c>
      <c r="I16" s="20">
        <v>3</v>
      </c>
      <c r="J16" s="20">
        <v>8</v>
      </c>
      <c r="K16" s="20">
        <v>0</v>
      </c>
      <c r="L16" s="20">
        <v>38</v>
      </c>
      <c r="M16" s="20">
        <v>0</v>
      </c>
      <c r="N16" s="20">
        <v>2</v>
      </c>
      <c r="O16" s="20">
        <v>1</v>
      </c>
      <c r="P16" s="20">
        <v>1</v>
      </c>
      <c r="Q16" s="20">
        <v>0</v>
      </c>
      <c r="R16" s="20">
        <v>50</v>
      </c>
    </row>
    <row r="17" spans="1:18" s="14" customFormat="1" x14ac:dyDescent="0.2">
      <c r="A17" s="24">
        <v>8</v>
      </c>
      <c r="B17" s="25" t="s">
        <v>24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</row>
    <row r="18" spans="1:18" s="14" customFormat="1" x14ac:dyDescent="0.2">
      <c r="A18" s="24">
        <v>9</v>
      </c>
      <c r="B18" s="25" t="s">
        <v>25</v>
      </c>
      <c r="C18" s="20">
        <v>151</v>
      </c>
      <c r="D18" s="20">
        <v>148</v>
      </c>
      <c r="E18" s="20">
        <v>3</v>
      </c>
      <c r="F18" s="20">
        <v>0</v>
      </c>
      <c r="G18" s="20">
        <v>2</v>
      </c>
      <c r="H18" s="20">
        <v>120</v>
      </c>
      <c r="I18" s="20">
        <v>29</v>
      </c>
      <c r="J18" s="20">
        <v>13</v>
      </c>
      <c r="K18" s="20">
        <v>0</v>
      </c>
      <c r="L18" s="20">
        <v>114</v>
      </c>
      <c r="M18" s="20">
        <v>0</v>
      </c>
      <c r="N18" s="20">
        <v>13</v>
      </c>
      <c r="O18" s="20">
        <v>8</v>
      </c>
      <c r="P18" s="20">
        <v>3</v>
      </c>
      <c r="Q18" s="20">
        <v>2</v>
      </c>
      <c r="R18" s="20">
        <v>246</v>
      </c>
    </row>
    <row r="19" spans="1:18" s="27" customFormat="1" ht="10.5" x14ac:dyDescent="0.25">
      <c r="A19" s="30"/>
      <c r="B19" s="26" t="s">
        <v>3</v>
      </c>
      <c r="C19" s="28">
        <f t="shared" ref="C19:R19" si="0">SUM(C10:C15)+SUM(C17:C18)</f>
        <v>469</v>
      </c>
      <c r="D19" s="28">
        <f t="shared" si="0"/>
        <v>458</v>
      </c>
      <c r="E19" s="28">
        <f t="shared" si="0"/>
        <v>11</v>
      </c>
      <c r="F19" s="28">
        <v>0</v>
      </c>
      <c r="G19" s="28">
        <f t="shared" si="0"/>
        <v>12</v>
      </c>
      <c r="H19" s="28">
        <f t="shared" si="0"/>
        <v>345</v>
      </c>
      <c r="I19" s="28">
        <f t="shared" si="0"/>
        <v>112</v>
      </c>
      <c r="J19" s="28">
        <f t="shared" si="0"/>
        <v>63</v>
      </c>
      <c r="K19" s="28">
        <v>0</v>
      </c>
      <c r="L19" s="28">
        <f t="shared" si="0"/>
        <v>352</v>
      </c>
      <c r="M19" s="28">
        <f t="shared" si="0"/>
        <v>1</v>
      </c>
      <c r="N19" s="28">
        <f t="shared" si="0"/>
        <v>32</v>
      </c>
      <c r="O19" s="28">
        <f t="shared" si="0"/>
        <v>10</v>
      </c>
      <c r="P19" s="28">
        <f t="shared" si="0"/>
        <v>11</v>
      </c>
      <c r="Q19" s="28">
        <f t="shared" si="0"/>
        <v>11</v>
      </c>
      <c r="R19" s="28">
        <f t="shared" si="0"/>
        <v>671</v>
      </c>
    </row>
    <row r="20" spans="1:18" ht="59.25" customHeight="1" x14ac:dyDescent="0.2">
      <c r="B20" s="66" t="s">
        <v>36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</row>
    <row r="21" spans="1:18" ht="30" customHeight="1" x14ac:dyDescent="0.25">
      <c r="A21" s="17"/>
      <c r="B21" s="61"/>
      <c r="C21" s="61"/>
      <c r="D21" s="61"/>
      <c r="E21" s="47" t="s">
        <v>4</v>
      </c>
      <c r="F21" s="47"/>
      <c r="G21" s="61"/>
      <c r="H21" s="62"/>
      <c r="I21" s="62"/>
      <c r="J21" s="62"/>
    </row>
    <row r="22" spans="1:18" ht="22.5" customHeight="1" x14ac:dyDescent="0.2">
      <c r="B22" s="63"/>
      <c r="C22" s="63"/>
      <c r="D22" s="63"/>
      <c r="E22" s="63"/>
      <c r="F22" s="63"/>
      <c r="O22" s="18"/>
      <c r="P22" s="18"/>
      <c r="Q22" s="18"/>
    </row>
    <row r="23" spans="1:18" ht="11.25" customHeight="1" x14ac:dyDescent="0.2">
      <c r="B23" s="64"/>
      <c r="C23" s="64"/>
      <c r="D23" s="64"/>
      <c r="E23" s="64"/>
      <c r="F23" s="64"/>
    </row>
  </sheetData>
  <mergeCells count="22">
    <mergeCell ref="B23:F23"/>
    <mergeCell ref="E21:F21"/>
    <mergeCell ref="B5:N5"/>
    <mergeCell ref="B20:R20"/>
    <mergeCell ref="B21:D21"/>
    <mergeCell ref="H6:I6"/>
    <mergeCell ref="B2:N2"/>
    <mergeCell ref="E6:F6"/>
    <mergeCell ref="G21:J21"/>
    <mergeCell ref="B4:N4"/>
    <mergeCell ref="D8:F8"/>
    <mergeCell ref="B22:F22"/>
    <mergeCell ref="C1:N1"/>
    <mergeCell ref="B3:N3"/>
    <mergeCell ref="A7:A9"/>
    <mergeCell ref="B7:B9"/>
    <mergeCell ref="C7:C9"/>
    <mergeCell ref="D7:Q7"/>
    <mergeCell ref="O2:R2"/>
    <mergeCell ref="G8:I8"/>
    <mergeCell ref="R7:R9"/>
    <mergeCell ref="J8:O8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BE26-4799-4D47-882A-84AC54E47450}">
  <sheetPr>
    <pageSetUpPr fitToPage="1"/>
  </sheetPr>
  <dimension ref="A1:AH30"/>
  <sheetViews>
    <sheetView topLeftCell="A2" zoomScale="120" zoomScaleNormal="120" workbookViewId="0">
      <selection activeCell="B2" sqref="B2:O2"/>
    </sheetView>
  </sheetViews>
  <sheetFormatPr defaultRowHeight="12.5" x14ac:dyDescent="0.25"/>
  <cols>
    <col min="1" max="1" width="3.7265625" customWidth="1"/>
    <col min="2" max="2" width="34.54296875" customWidth="1"/>
    <col min="3" max="3" width="9.26953125" customWidth="1"/>
    <col min="4" max="33" width="5.26953125" customWidth="1"/>
    <col min="34" max="34" width="9.26953125" customWidth="1"/>
  </cols>
  <sheetData>
    <row r="1" spans="1:34" s="2" customFormat="1" ht="10" x14ac:dyDescent="0.2">
      <c r="B1" s="3" t="s">
        <v>16</v>
      </c>
      <c r="C1" s="46" t="s">
        <v>13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5" t="s">
        <v>18</v>
      </c>
    </row>
    <row r="2" spans="1:34" s="6" customFormat="1" ht="21" customHeight="1" x14ac:dyDescent="0.25">
      <c r="B2" s="58" t="s">
        <v>37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6">
        <f ca="1">NOW()</f>
        <v>46041.496543287038</v>
      </c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</row>
    <row r="3" spans="1:34" s="2" customFormat="1" ht="11.25" customHeight="1" x14ac:dyDescent="0.2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s="2" customFormat="1" ht="11.25" customHeight="1" x14ac:dyDescent="0.2">
      <c r="B4" s="47" t="s">
        <v>11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7"/>
    </row>
    <row r="5" spans="1:34" s="2" customFormat="1" ht="11.25" customHeight="1" x14ac:dyDescent="0.2">
      <c r="B5" s="65" t="s">
        <v>12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7"/>
      <c r="AH5" s="7"/>
    </row>
    <row r="6" spans="1:34" s="9" customFormat="1" ht="22.5" customHeight="1" thickBot="1" x14ac:dyDescent="0.3">
      <c r="B6" s="10"/>
      <c r="C6" s="10"/>
      <c r="D6" s="5" t="s">
        <v>5</v>
      </c>
      <c r="E6" s="59">
        <v>45658</v>
      </c>
      <c r="F6" s="60"/>
      <c r="G6" s="10" t="s">
        <v>6</v>
      </c>
      <c r="H6" s="70">
        <v>46022</v>
      </c>
      <c r="I6" s="71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  <c r="AH6" s="12"/>
    </row>
    <row r="7" spans="1:34" s="2" customFormat="1" ht="11.25" customHeight="1" x14ac:dyDescent="0.2">
      <c r="A7" s="48" t="s">
        <v>9</v>
      </c>
      <c r="B7" s="51" t="s">
        <v>26</v>
      </c>
      <c r="C7" s="51" t="s">
        <v>1</v>
      </c>
      <c r="D7" s="54" t="s">
        <v>2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1" t="s">
        <v>8</v>
      </c>
    </row>
    <row r="8" spans="1:34" s="2" customFormat="1" ht="21.75" customHeight="1" thickBot="1" x14ac:dyDescent="0.25">
      <c r="A8" s="50"/>
      <c r="B8" s="53"/>
      <c r="C8" s="53"/>
      <c r="D8" s="13">
        <v>1</v>
      </c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13">
        <v>7</v>
      </c>
      <c r="K8" s="13">
        <v>8</v>
      </c>
      <c r="L8" s="13">
        <v>9</v>
      </c>
      <c r="M8" s="13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3">
        <v>18</v>
      </c>
      <c r="V8" s="13">
        <v>19</v>
      </c>
      <c r="W8" s="13">
        <v>20</v>
      </c>
      <c r="X8" s="13">
        <v>21</v>
      </c>
      <c r="Y8" s="13">
        <v>22</v>
      </c>
      <c r="Z8" s="13">
        <v>23</v>
      </c>
      <c r="AA8" s="13">
        <v>24</v>
      </c>
      <c r="AB8" s="13">
        <v>25</v>
      </c>
      <c r="AC8" s="13">
        <v>26</v>
      </c>
      <c r="AD8" s="13">
        <v>27</v>
      </c>
      <c r="AE8" s="13">
        <v>28</v>
      </c>
      <c r="AF8" s="13">
        <v>29</v>
      </c>
      <c r="AG8" s="13">
        <v>30</v>
      </c>
      <c r="AH8" s="53"/>
    </row>
    <row r="9" spans="1:34" s="14" customFormat="1" ht="10" x14ac:dyDescent="0.2">
      <c r="A9" s="29">
        <v>1</v>
      </c>
      <c r="B9" s="25" t="s">
        <v>21</v>
      </c>
      <c r="C9" s="15">
        <v>97</v>
      </c>
      <c r="D9" s="15">
        <v>0</v>
      </c>
      <c r="E9" s="15">
        <v>12</v>
      </c>
      <c r="F9" s="15">
        <v>0</v>
      </c>
      <c r="G9" s="15">
        <v>0</v>
      </c>
      <c r="H9" s="15">
        <v>0</v>
      </c>
      <c r="I9" s="15">
        <v>5</v>
      </c>
      <c r="J9" s="15">
        <v>16</v>
      </c>
      <c r="K9" s="15">
        <v>0</v>
      </c>
      <c r="L9" s="15">
        <v>0</v>
      </c>
      <c r="M9" s="15">
        <v>0</v>
      </c>
      <c r="N9" s="15">
        <v>6</v>
      </c>
      <c r="O9" s="15">
        <v>33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20">
        <v>0</v>
      </c>
      <c r="AA9" s="20">
        <v>5</v>
      </c>
      <c r="AB9" s="20">
        <v>0</v>
      </c>
      <c r="AC9" s="20">
        <v>0</v>
      </c>
      <c r="AD9" s="20">
        <v>0</v>
      </c>
      <c r="AE9" s="20">
        <v>7</v>
      </c>
      <c r="AF9" s="20">
        <v>2</v>
      </c>
      <c r="AG9" s="20">
        <v>11</v>
      </c>
      <c r="AH9" s="15">
        <v>201</v>
      </c>
    </row>
    <row r="10" spans="1:34" s="14" customFormat="1" ht="10" x14ac:dyDescent="0.2">
      <c r="A10" s="32">
        <v>2</v>
      </c>
      <c r="B10" s="25" t="s">
        <v>20</v>
      </c>
      <c r="C10" s="15">
        <v>121</v>
      </c>
      <c r="D10" s="19">
        <v>0</v>
      </c>
      <c r="E10" s="19">
        <v>16</v>
      </c>
      <c r="F10" s="19">
        <v>0</v>
      </c>
      <c r="G10" s="19">
        <v>1</v>
      </c>
      <c r="H10" s="19">
        <v>0</v>
      </c>
      <c r="I10" s="19">
        <v>12</v>
      </c>
      <c r="J10" s="19">
        <v>2</v>
      </c>
      <c r="K10" s="19">
        <v>0</v>
      </c>
      <c r="L10" s="19">
        <v>0</v>
      </c>
      <c r="M10" s="19">
        <v>0</v>
      </c>
      <c r="N10" s="19">
        <v>1</v>
      </c>
      <c r="O10" s="19">
        <v>24</v>
      </c>
      <c r="P10" s="19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20">
        <v>0</v>
      </c>
      <c r="AA10" s="20">
        <v>3</v>
      </c>
      <c r="AB10" s="20">
        <v>0</v>
      </c>
      <c r="AC10" s="20">
        <v>0</v>
      </c>
      <c r="AD10" s="20">
        <v>0</v>
      </c>
      <c r="AE10" s="20">
        <v>56</v>
      </c>
      <c r="AF10" s="20">
        <v>1</v>
      </c>
      <c r="AG10" s="20">
        <v>5</v>
      </c>
      <c r="AH10" s="15">
        <v>121</v>
      </c>
    </row>
    <row r="11" spans="1:34" s="14" customFormat="1" ht="10" x14ac:dyDescent="0.2">
      <c r="A11" s="32">
        <v>3</v>
      </c>
      <c r="B11" s="25" t="s">
        <v>22</v>
      </c>
      <c r="C11" s="15">
        <v>1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1</v>
      </c>
      <c r="AF11" s="20">
        <v>0</v>
      </c>
      <c r="AG11" s="20">
        <v>0</v>
      </c>
      <c r="AH11" s="15">
        <v>1</v>
      </c>
    </row>
    <row r="12" spans="1:34" s="2" customFormat="1" ht="10" x14ac:dyDescent="0.2">
      <c r="A12" s="16">
        <v>4</v>
      </c>
      <c r="B12" s="25" t="s">
        <v>23</v>
      </c>
      <c r="C12" s="15">
        <v>1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1</v>
      </c>
      <c r="AH12" s="20">
        <v>1</v>
      </c>
    </row>
    <row r="13" spans="1:34" s="14" customFormat="1" ht="10" x14ac:dyDescent="0.2">
      <c r="A13" s="16">
        <v>5</v>
      </c>
      <c r="B13" s="25" t="s">
        <v>14</v>
      </c>
      <c r="C13" s="21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</row>
    <row r="14" spans="1:34" s="14" customFormat="1" ht="10" x14ac:dyDescent="0.2">
      <c r="A14" s="24">
        <v>6</v>
      </c>
      <c r="B14" s="25" t="s">
        <v>15</v>
      </c>
      <c r="C14" s="20">
        <v>98</v>
      </c>
      <c r="D14" s="20">
        <v>0</v>
      </c>
      <c r="E14" s="20">
        <v>12</v>
      </c>
      <c r="F14" s="20">
        <v>0</v>
      </c>
      <c r="G14" s="20">
        <v>0</v>
      </c>
      <c r="H14" s="20">
        <v>0</v>
      </c>
      <c r="I14" s="20">
        <v>13</v>
      </c>
      <c r="J14" s="20">
        <v>1</v>
      </c>
      <c r="K14" s="20">
        <v>0</v>
      </c>
      <c r="L14" s="20">
        <v>0</v>
      </c>
      <c r="M14" s="20">
        <v>1</v>
      </c>
      <c r="N14" s="20">
        <v>1</v>
      </c>
      <c r="O14" s="20">
        <v>30</v>
      </c>
      <c r="P14" s="20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20">
        <v>0</v>
      </c>
      <c r="AA14" s="20">
        <v>4</v>
      </c>
      <c r="AB14" s="20">
        <v>0</v>
      </c>
      <c r="AC14" s="20">
        <v>0</v>
      </c>
      <c r="AD14" s="20">
        <v>0</v>
      </c>
      <c r="AE14" s="20">
        <v>5</v>
      </c>
      <c r="AF14" s="20">
        <v>1</v>
      </c>
      <c r="AG14" s="20">
        <v>30</v>
      </c>
      <c r="AH14" s="23">
        <v>101</v>
      </c>
    </row>
    <row r="15" spans="1:34" s="14" customFormat="1" ht="10" x14ac:dyDescent="0.2">
      <c r="A15" s="24">
        <v>7</v>
      </c>
      <c r="B15" s="25" t="s">
        <v>17</v>
      </c>
      <c r="C15" s="20">
        <v>50</v>
      </c>
      <c r="D15" s="20">
        <v>0</v>
      </c>
      <c r="E15" s="20">
        <v>3</v>
      </c>
      <c r="F15" s="20">
        <v>0</v>
      </c>
      <c r="G15" s="20">
        <v>0</v>
      </c>
      <c r="H15" s="20">
        <v>0</v>
      </c>
      <c r="I15" s="20">
        <v>18</v>
      </c>
      <c r="J15" s="20">
        <v>1</v>
      </c>
      <c r="K15" s="20">
        <v>0</v>
      </c>
      <c r="L15" s="20">
        <v>0</v>
      </c>
      <c r="M15" s="20">
        <v>0</v>
      </c>
      <c r="N15" s="20">
        <v>0</v>
      </c>
      <c r="O15" s="20">
        <v>13</v>
      </c>
      <c r="P15" s="20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20">
        <v>0</v>
      </c>
      <c r="AA15" s="20">
        <v>1</v>
      </c>
      <c r="AB15" s="20">
        <v>0</v>
      </c>
      <c r="AC15" s="20">
        <v>0</v>
      </c>
      <c r="AD15" s="20">
        <v>0</v>
      </c>
      <c r="AE15" s="20">
        <v>0</v>
      </c>
      <c r="AF15" s="20">
        <v>1</v>
      </c>
      <c r="AG15" s="20">
        <v>19</v>
      </c>
      <c r="AH15" s="20">
        <v>50</v>
      </c>
    </row>
    <row r="16" spans="1:34" s="14" customFormat="1" ht="10" x14ac:dyDescent="0.2">
      <c r="A16" s="24">
        <v>8</v>
      </c>
      <c r="B16" s="25" t="s">
        <v>24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</row>
    <row r="17" spans="1:34" s="14" customFormat="1" ht="10" x14ac:dyDescent="0.2">
      <c r="A17" s="16">
        <v>9</v>
      </c>
      <c r="B17" s="25" t="s">
        <v>25</v>
      </c>
      <c r="C17" s="20">
        <v>151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9</v>
      </c>
      <c r="J17" s="20">
        <v>7</v>
      </c>
      <c r="K17" s="20">
        <v>0</v>
      </c>
      <c r="L17" s="20">
        <v>0</v>
      </c>
      <c r="M17" s="20">
        <v>0</v>
      </c>
      <c r="N17" s="20">
        <v>1</v>
      </c>
      <c r="O17" s="20">
        <v>55</v>
      </c>
      <c r="P17" s="20">
        <v>0</v>
      </c>
      <c r="Q17" s="15">
        <v>0</v>
      </c>
      <c r="R17" s="15">
        <v>0</v>
      </c>
      <c r="S17" s="15">
        <v>1</v>
      </c>
      <c r="T17" s="15">
        <v>1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20">
        <v>0</v>
      </c>
      <c r="AA17" s="20">
        <v>19</v>
      </c>
      <c r="AB17" s="20">
        <v>0</v>
      </c>
      <c r="AC17" s="20">
        <v>0</v>
      </c>
      <c r="AD17" s="20">
        <v>0</v>
      </c>
      <c r="AE17" s="20">
        <v>9</v>
      </c>
      <c r="AF17" s="20">
        <v>1</v>
      </c>
      <c r="AG17" s="20">
        <v>37</v>
      </c>
      <c r="AH17" s="20">
        <v>246</v>
      </c>
    </row>
    <row r="18" spans="1:34" s="27" customFormat="1" ht="10.5" x14ac:dyDescent="0.25">
      <c r="A18" s="30"/>
      <c r="B18" s="26" t="s">
        <v>3</v>
      </c>
      <c r="C18" s="28">
        <f>SUM(C9:C14)+SUM(C16:C17)</f>
        <v>469</v>
      </c>
      <c r="D18" s="28">
        <v>0</v>
      </c>
      <c r="E18" s="28">
        <f t="shared" ref="E18:AG18" si="0">SUM(E9:E14)+SUM(E16:E17)</f>
        <v>51</v>
      </c>
      <c r="F18" s="28">
        <f t="shared" si="0"/>
        <v>0</v>
      </c>
      <c r="G18" s="28">
        <f t="shared" si="0"/>
        <v>1</v>
      </c>
      <c r="H18" s="28">
        <f t="shared" si="0"/>
        <v>0</v>
      </c>
      <c r="I18" s="28">
        <f t="shared" si="0"/>
        <v>39</v>
      </c>
      <c r="J18" s="28">
        <f t="shared" si="0"/>
        <v>26</v>
      </c>
      <c r="K18" s="28">
        <f t="shared" si="0"/>
        <v>0</v>
      </c>
      <c r="L18" s="28">
        <f t="shared" si="0"/>
        <v>0</v>
      </c>
      <c r="M18" s="28">
        <f t="shared" si="0"/>
        <v>1</v>
      </c>
      <c r="N18" s="28">
        <f t="shared" si="0"/>
        <v>9</v>
      </c>
      <c r="O18" s="28">
        <f t="shared" si="0"/>
        <v>142</v>
      </c>
      <c r="P18" s="28">
        <f t="shared" si="0"/>
        <v>0</v>
      </c>
      <c r="Q18" s="28">
        <f t="shared" si="0"/>
        <v>0</v>
      </c>
      <c r="R18" s="28">
        <f t="shared" si="0"/>
        <v>0</v>
      </c>
      <c r="S18" s="28">
        <f t="shared" si="0"/>
        <v>1</v>
      </c>
      <c r="T18" s="28">
        <f t="shared" si="0"/>
        <v>1</v>
      </c>
      <c r="U18" s="28">
        <f t="shared" si="0"/>
        <v>0</v>
      </c>
      <c r="V18" s="28">
        <f t="shared" si="0"/>
        <v>0</v>
      </c>
      <c r="W18" s="28">
        <f t="shared" si="0"/>
        <v>0</v>
      </c>
      <c r="X18" s="28">
        <f t="shared" si="0"/>
        <v>0</v>
      </c>
      <c r="Y18" s="28">
        <f t="shared" si="0"/>
        <v>0</v>
      </c>
      <c r="Z18" s="28">
        <f t="shared" si="0"/>
        <v>0</v>
      </c>
      <c r="AA18" s="28">
        <f t="shared" ref="AA18:AF18" si="1">SUM(AA9:AA14)+SUM(AA16:AA17)</f>
        <v>31</v>
      </c>
      <c r="AB18" s="28">
        <f t="shared" si="1"/>
        <v>0</v>
      </c>
      <c r="AC18" s="28">
        <f t="shared" si="1"/>
        <v>0</v>
      </c>
      <c r="AD18" s="28">
        <f t="shared" si="1"/>
        <v>0</v>
      </c>
      <c r="AE18" s="28">
        <f t="shared" si="1"/>
        <v>78</v>
      </c>
      <c r="AF18" s="28">
        <f t="shared" si="1"/>
        <v>5</v>
      </c>
      <c r="AG18" s="28">
        <f t="shared" si="0"/>
        <v>84</v>
      </c>
      <c r="AH18" s="28">
        <f>SUM(AH9:AH14)+SUM(AH16:AH17)</f>
        <v>671</v>
      </c>
    </row>
    <row r="19" spans="1:34" s="2" customFormat="1" ht="72.75" customHeight="1" x14ac:dyDescent="0.2">
      <c r="B19" s="66" t="s">
        <v>19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s="2" customFormat="1" ht="30" customHeight="1" x14ac:dyDescent="0.25">
      <c r="A20" s="17"/>
      <c r="B20" s="69"/>
      <c r="C20" s="69"/>
      <c r="D20" s="69"/>
      <c r="E20" s="47" t="s">
        <v>4</v>
      </c>
      <c r="F20" s="47"/>
      <c r="G20" s="61"/>
      <c r="H20" s="68"/>
      <c r="I20" s="62"/>
      <c r="J20" s="62"/>
      <c r="K20" s="62"/>
    </row>
    <row r="23" spans="1:34" ht="15.5" x14ac:dyDescent="0.25">
      <c r="B23" s="31"/>
    </row>
    <row r="24" spans="1:34" ht="15.5" x14ac:dyDescent="0.25">
      <c r="B24" s="31"/>
    </row>
    <row r="25" spans="1:34" ht="15.5" x14ac:dyDescent="0.25">
      <c r="B25" s="31"/>
    </row>
    <row r="26" spans="1:34" ht="15.5" x14ac:dyDescent="0.25">
      <c r="B26" s="31"/>
    </row>
    <row r="27" spans="1:34" ht="15.5" x14ac:dyDescent="0.25">
      <c r="B27" s="31"/>
    </row>
    <row r="28" spans="1:34" ht="15.5" x14ac:dyDescent="0.25">
      <c r="B28" s="31"/>
    </row>
    <row r="29" spans="1:34" ht="15.5" x14ac:dyDescent="0.25">
      <c r="B29" s="31"/>
    </row>
    <row r="30" spans="1:34" ht="15.5" x14ac:dyDescent="0.25">
      <c r="B30" s="31"/>
    </row>
  </sheetData>
  <mergeCells count="17">
    <mergeCell ref="A7:A8"/>
    <mergeCell ref="B7:B8"/>
    <mergeCell ref="C7:C8"/>
    <mergeCell ref="D7:AG7"/>
    <mergeCell ref="B20:D20"/>
    <mergeCell ref="P2:AH2"/>
    <mergeCell ref="B3:O3"/>
    <mergeCell ref="E6:F6"/>
    <mergeCell ref="H6:I6"/>
    <mergeCell ref="B4:O4"/>
    <mergeCell ref="E20:F20"/>
    <mergeCell ref="C1:O1"/>
    <mergeCell ref="B2:O2"/>
    <mergeCell ref="G20:K20"/>
    <mergeCell ref="B19:AH19"/>
    <mergeCell ref="AH7:AH8"/>
    <mergeCell ref="B5:O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BFAB-F851-456F-B149-FB7D309115EC}">
  <sheetPr>
    <pageSetUpPr fitToPage="1"/>
  </sheetPr>
  <dimension ref="A1:Z20"/>
  <sheetViews>
    <sheetView topLeftCell="A2" zoomScale="130" zoomScaleNormal="130" workbookViewId="0">
      <selection activeCell="B2" sqref="B2:O2"/>
    </sheetView>
  </sheetViews>
  <sheetFormatPr defaultRowHeight="12.5" x14ac:dyDescent="0.25"/>
  <cols>
    <col min="1" max="1" width="3.54296875" customWidth="1"/>
    <col min="2" max="2" width="28" customWidth="1"/>
    <col min="3" max="3" width="9.1796875" customWidth="1"/>
    <col min="4" max="25" width="5.26953125" customWidth="1"/>
    <col min="26" max="26" width="9.7265625" customWidth="1"/>
  </cols>
  <sheetData>
    <row r="1" spans="1:26" x14ac:dyDescent="0.25">
      <c r="A1" s="2"/>
      <c r="B1" s="3" t="s">
        <v>27</v>
      </c>
      <c r="C1" s="46" t="s">
        <v>13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"/>
      <c r="Q1" s="4"/>
      <c r="R1" s="4"/>
      <c r="S1" s="4"/>
      <c r="T1" s="4"/>
      <c r="U1" s="4"/>
      <c r="V1" s="4"/>
      <c r="W1" s="4"/>
      <c r="X1" s="4"/>
      <c r="Y1" s="4"/>
      <c r="Z1" s="5" t="s">
        <v>29</v>
      </c>
    </row>
    <row r="2" spans="1:26" ht="15.5" x14ac:dyDescent="0.25">
      <c r="A2" s="6"/>
      <c r="B2" s="58" t="s">
        <v>37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6">
        <f ca="1">NOW()</f>
        <v>46041.496543287038</v>
      </c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x14ac:dyDescent="0.25">
      <c r="A3" s="2"/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2"/>
      <c r="B4" s="47" t="s">
        <v>11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8"/>
      <c r="Q4" s="8"/>
      <c r="R4" s="8"/>
      <c r="S4" s="8"/>
      <c r="T4" s="8"/>
      <c r="U4" s="8"/>
      <c r="V4" s="8"/>
      <c r="W4" s="8"/>
      <c r="X4" s="8"/>
      <c r="Y4" s="7"/>
      <c r="Z4" s="7"/>
    </row>
    <row r="5" spans="1:26" x14ac:dyDescent="0.25">
      <c r="A5" s="2"/>
      <c r="B5" s="65" t="s">
        <v>12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"/>
      <c r="Q5" s="1"/>
      <c r="R5" s="1"/>
      <c r="S5" s="1"/>
      <c r="T5" s="1"/>
      <c r="U5" s="1"/>
      <c r="V5" s="1"/>
      <c r="W5" s="1"/>
      <c r="X5" s="1"/>
      <c r="Y5" s="7"/>
      <c r="Z5" s="7"/>
    </row>
    <row r="6" spans="1:26" ht="13" thickBot="1" x14ac:dyDescent="0.3">
      <c r="A6" s="9"/>
      <c r="B6" s="10"/>
      <c r="C6" s="10"/>
      <c r="D6" s="5" t="s">
        <v>5</v>
      </c>
      <c r="E6" s="59">
        <v>45658</v>
      </c>
      <c r="F6" s="60"/>
      <c r="G6" s="10" t="s">
        <v>6</v>
      </c>
      <c r="H6" s="70">
        <v>46022</v>
      </c>
      <c r="I6" s="71"/>
      <c r="J6" s="9"/>
      <c r="K6" s="9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  <c r="Z6" s="12"/>
    </row>
    <row r="7" spans="1:26" x14ac:dyDescent="0.25">
      <c r="A7" s="48" t="s">
        <v>9</v>
      </c>
      <c r="B7" s="51" t="s">
        <v>26</v>
      </c>
      <c r="C7" s="51" t="s">
        <v>1</v>
      </c>
      <c r="D7" s="54" t="s">
        <v>2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1" t="s">
        <v>8</v>
      </c>
    </row>
    <row r="8" spans="1:26" ht="13" thickBot="1" x14ac:dyDescent="0.3">
      <c r="A8" s="50"/>
      <c r="B8" s="53"/>
      <c r="C8" s="53"/>
      <c r="D8" s="13">
        <v>1</v>
      </c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13">
        <v>7</v>
      </c>
      <c r="K8" s="13">
        <v>8</v>
      </c>
      <c r="L8" s="13">
        <v>9</v>
      </c>
      <c r="M8" s="13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3">
        <v>18</v>
      </c>
      <c r="V8" s="13">
        <v>19</v>
      </c>
      <c r="W8" s="13">
        <v>20</v>
      </c>
      <c r="X8" s="13">
        <v>21</v>
      </c>
      <c r="Y8" s="13">
        <v>22</v>
      </c>
      <c r="Z8" s="53"/>
    </row>
    <row r="9" spans="1:26" x14ac:dyDescent="0.25">
      <c r="A9" s="29">
        <v>1</v>
      </c>
      <c r="B9" s="25" t="s">
        <v>21</v>
      </c>
      <c r="C9" s="15">
        <v>97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7</v>
      </c>
      <c r="M9" s="15">
        <v>1</v>
      </c>
      <c r="N9" s="15">
        <v>0</v>
      </c>
      <c r="O9" s="15">
        <v>2</v>
      </c>
      <c r="P9" s="15">
        <v>3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84</v>
      </c>
      <c r="Z9" s="15">
        <v>201</v>
      </c>
    </row>
    <row r="10" spans="1:26" ht="20" x14ac:dyDescent="0.25">
      <c r="A10" s="16">
        <v>2</v>
      </c>
      <c r="B10" s="25" t="s">
        <v>20</v>
      </c>
      <c r="C10" s="15">
        <v>121</v>
      </c>
      <c r="D10" s="19">
        <v>1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8</v>
      </c>
      <c r="N10" s="19">
        <v>0</v>
      </c>
      <c r="O10" s="19">
        <v>0</v>
      </c>
      <c r="P10" s="19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112</v>
      </c>
      <c r="Z10" s="20">
        <v>121</v>
      </c>
    </row>
    <row r="11" spans="1:26" x14ac:dyDescent="0.25">
      <c r="A11" s="16">
        <v>3</v>
      </c>
      <c r="B11" s="25" t="s">
        <v>22</v>
      </c>
      <c r="C11" s="21">
        <v>1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1</v>
      </c>
      <c r="Z11" s="20">
        <v>1</v>
      </c>
    </row>
    <row r="12" spans="1:26" x14ac:dyDescent="0.25">
      <c r="A12" s="24">
        <v>4</v>
      </c>
      <c r="B12" s="25" t="s">
        <v>23</v>
      </c>
      <c r="C12" s="20">
        <v>1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1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3">
        <v>1</v>
      </c>
    </row>
    <row r="13" spans="1:26" x14ac:dyDescent="0.25">
      <c r="A13" s="24">
        <v>5</v>
      </c>
      <c r="B13" s="25" t="s">
        <v>14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</row>
    <row r="14" spans="1:26" x14ac:dyDescent="0.25">
      <c r="A14" s="24">
        <v>6</v>
      </c>
      <c r="B14" s="25" t="s">
        <v>15</v>
      </c>
      <c r="C14" s="20">
        <v>98</v>
      </c>
      <c r="D14" s="20">
        <v>0</v>
      </c>
      <c r="E14" s="20">
        <v>0</v>
      </c>
      <c r="F14" s="20">
        <v>0</v>
      </c>
      <c r="G14" s="20">
        <v>2</v>
      </c>
      <c r="H14" s="20">
        <v>2</v>
      </c>
      <c r="I14" s="20">
        <v>0</v>
      </c>
      <c r="J14" s="20">
        <v>0</v>
      </c>
      <c r="K14" s="20">
        <v>0</v>
      </c>
      <c r="L14" s="20">
        <v>15</v>
      </c>
      <c r="M14" s="20">
        <v>12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67</v>
      </c>
      <c r="Z14" s="20">
        <v>101</v>
      </c>
    </row>
    <row r="15" spans="1:26" x14ac:dyDescent="0.25">
      <c r="A15" s="24">
        <v>7</v>
      </c>
      <c r="B15" s="25" t="s">
        <v>17</v>
      </c>
      <c r="C15" s="20">
        <v>50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4</v>
      </c>
      <c r="M15" s="20">
        <v>11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35</v>
      </c>
      <c r="Z15" s="20">
        <v>50</v>
      </c>
    </row>
    <row r="16" spans="1:26" x14ac:dyDescent="0.25">
      <c r="A16" s="24">
        <v>8</v>
      </c>
      <c r="B16" s="25" t="s">
        <v>24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</row>
    <row r="17" spans="1:26" x14ac:dyDescent="0.25">
      <c r="A17" s="24">
        <v>9</v>
      </c>
      <c r="B17" s="25" t="s">
        <v>25</v>
      </c>
      <c r="C17" s="20">
        <v>151</v>
      </c>
      <c r="D17" s="20">
        <v>0</v>
      </c>
      <c r="E17" s="20">
        <v>0</v>
      </c>
      <c r="F17" s="20">
        <v>0</v>
      </c>
      <c r="G17" s="20">
        <v>1</v>
      </c>
      <c r="H17" s="20">
        <v>0</v>
      </c>
      <c r="I17" s="20">
        <v>3</v>
      </c>
      <c r="J17" s="20">
        <v>0</v>
      </c>
      <c r="K17" s="20">
        <v>0</v>
      </c>
      <c r="L17" s="20">
        <v>36</v>
      </c>
      <c r="M17" s="20">
        <v>1</v>
      </c>
      <c r="N17" s="20">
        <v>0</v>
      </c>
      <c r="O17" s="20">
        <v>0</v>
      </c>
      <c r="P17" s="20">
        <v>1</v>
      </c>
      <c r="Q17" s="20">
        <v>3</v>
      </c>
      <c r="R17" s="20">
        <v>0</v>
      </c>
      <c r="S17" s="20">
        <v>0</v>
      </c>
      <c r="T17" s="20">
        <v>1</v>
      </c>
      <c r="U17" s="20">
        <v>0</v>
      </c>
      <c r="V17" s="20">
        <v>0</v>
      </c>
      <c r="W17" s="20">
        <v>0</v>
      </c>
      <c r="X17" s="20">
        <v>0</v>
      </c>
      <c r="Y17" s="20">
        <v>105</v>
      </c>
      <c r="Z17" s="20">
        <v>246</v>
      </c>
    </row>
    <row r="18" spans="1:26" x14ac:dyDescent="0.25">
      <c r="A18" s="30"/>
      <c r="B18" s="26" t="s">
        <v>3</v>
      </c>
      <c r="C18" s="28">
        <f t="shared" ref="C18:X18" si="0">SUM(C9:C14)+SUM(C16:C17)</f>
        <v>469</v>
      </c>
      <c r="D18" s="28">
        <f t="shared" si="0"/>
        <v>1</v>
      </c>
      <c r="E18" s="28">
        <f t="shared" si="0"/>
        <v>0</v>
      </c>
      <c r="F18" s="28">
        <f t="shared" si="0"/>
        <v>0</v>
      </c>
      <c r="G18" s="28">
        <f t="shared" si="0"/>
        <v>3</v>
      </c>
      <c r="H18" s="28">
        <f t="shared" si="0"/>
        <v>2</v>
      </c>
      <c r="I18" s="28">
        <f t="shared" si="0"/>
        <v>3</v>
      </c>
      <c r="J18" s="28">
        <f t="shared" si="0"/>
        <v>0</v>
      </c>
      <c r="K18" s="28">
        <f t="shared" si="0"/>
        <v>0</v>
      </c>
      <c r="L18" s="28">
        <f t="shared" si="0"/>
        <v>59</v>
      </c>
      <c r="M18" s="28">
        <f t="shared" si="0"/>
        <v>22</v>
      </c>
      <c r="N18" s="28">
        <f t="shared" si="0"/>
        <v>0</v>
      </c>
      <c r="O18" s="28">
        <f t="shared" si="0"/>
        <v>2</v>
      </c>
      <c r="P18" s="28">
        <f t="shared" si="0"/>
        <v>4</v>
      </c>
      <c r="Q18" s="28">
        <f t="shared" si="0"/>
        <v>3</v>
      </c>
      <c r="R18" s="28">
        <f t="shared" si="0"/>
        <v>0</v>
      </c>
      <c r="S18" s="28">
        <f t="shared" si="0"/>
        <v>0</v>
      </c>
      <c r="T18" s="28">
        <f t="shared" si="0"/>
        <v>1</v>
      </c>
      <c r="U18" s="28">
        <f t="shared" si="0"/>
        <v>0</v>
      </c>
      <c r="V18" s="28">
        <f t="shared" si="0"/>
        <v>0</v>
      </c>
      <c r="W18" s="28">
        <f t="shared" si="0"/>
        <v>0</v>
      </c>
      <c r="X18" s="28">
        <f t="shared" si="0"/>
        <v>0</v>
      </c>
      <c r="Y18" s="28">
        <f>SUM(Y9:Y14)+SUM(Y16:Y17)</f>
        <v>369</v>
      </c>
      <c r="Z18" s="28">
        <f>SUM(Z9:Z14)+SUM(Z16:Z17)</f>
        <v>671</v>
      </c>
    </row>
    <row r="19" spans="1:26" ht="40.5" customHeight="1" x14ac:dyDescent="0.25">
      <c r="A19" s="2"/>
      <c r="B19" s="72" t="s">
        <v>28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 ht="27" customHeight="1" x14ac:dyDescent="0.25">
      <c r="A20" s="17"/>
      <c r="B20" s="61"/>
      <c r="C20" s="61"/>
      <c r="D20" s="61"/>
      <c r="E20" s="47" t="s">
        <v>4</v>
      </c>
      <c r="F20" s="47"/>
      <c r="G20" s="61"/>
      <c r="H20" s="61"/>
      <c r="I20" s="62"/>
      <c r="J20" s="62"/>
      <c r="K20" s="6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</sheetData>
  <mergeCells count="17">
    <mergeCell ref="Z7:Z8"/>
    <mergeCell ref="B19:Z19"/>
    <mergeCell ref="B20:D20"/>
    <mergeCell ref="E20:F20"/>
    <mergeCell ref="G20:K20"/>
    <mergeCell ref="E6:F6"/>
    <mergeCell ref="H6:I6"/>
    <mergeCell ref="A7:A8"/>
    <mergeCell ref="B7:B8"/>
    <mergeCell ref="C7:C8"/>
    <mergeCell ref="D7:Y7"/>
    <mergeCell ref="C1:O1"/>
    <mergeCell ref="B2:O2"/>
    <mergeCell ref="P2:Z2"/>
    <mergeCell ref="B3:O3"/>
    <mergeCell ref="B4:O4"/>
    <mergeCell ref="B5:O5"/>
  </mergeCells>
  <pageMargins left="0.7" right="0.7" top="0.75" bottom="0.75" header="0.3" footer="0.3"/>
  <pageSetup paperSize="9" scale="8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8659-BE38-478B-B351-866C6ABB8E7A}">
  <dimension ref="A1:R20"/>
  <sheetViews>
    <sheetView tabSelected="1" zoomScale="140" zoomScaleNormal="140" workbookViewId="0">
      <selection activeCell="R18" sqref="R18"/>
    </sheetView>
  </sheetViews>
  <sheetFormatPr defaultRowHeight="12.5" x14ac:dyDescent="0.25"/>
  <cols>
    <col min="1" max="1" width="3.54296875" customWidth="1"/>
    <col min="2" max="2" width="28" customWidth="1"/>
    <col min="4" max="17" width="5.26953125" customWidth="1"/>
    <col min="18" max="18" width="9.7265625" customWidth="1"/>
  </cols>
  <sheetData>
    <row r="1" spans="1:18" x14ac:dyDescent="0.25">
      <c r="A1" s="2"/>
      <c r="B1" s="3" t="s">
        <v>31</v>
      </c>
      <c r="C1" s="46" t="s">
        <v>13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"/>
      <c r="Q1" s="4"/>
      <c r="R1" s="5" t="s">
        <v>30</v>
      </c>
    </row>
    <row r="2" spans="1:18" ht="15.5" x14ac:dyDescent="0.25">
      <c r="A2" s="6"/>
      <c r="B2" s="58" t="s">
        <v>37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6">
        <f ca="1">NOW()</f>
        <v>46041.496543287038</v>
      </c>
      <c r="Q2" s="56"/>
      <c r="R2" s="56"/>
    </row>
    <row r="3" spans="1:18" x14ac:dyDescent="0.25">
      <c r="A3" s="2"/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8"/>
      <c r="Q3" s="8"/>
      <c r="R3" s="8"/>
    </row>
    <row r="4" spans="1:18" x14ac:dyDescent="0.25">
      <c r="A4" s="2"/>
      <c r="B4" s="47" t="s">
        <v>11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8"/>
      <c r="Q4" s="8"/>
      <c r="R4" s="7"/>
    </row>
    <row r="5" spans="1:18" x14ac:dyDescent="0.25">
      <c r="A5" s="2"/>
      <c r="B5" s="65" t="s">
        <v>12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"/>
      <c r="Q5" s="1"/>
      <c r="R5" s="7"/>
    </row>
    <row r="6" spans="1:18" ht="13" thickBot="1" x14ac:dyDescent="0.3">
      <c r="A6" s="9"/>
      <c r="B6" s="10"/>
      <c r="C6" s="10"/>
      <c r="D6" s="5" t="s">
        <v>5</v>
      </c>
      <c r="E6" s="59">
        <v>45658</v>
      </c>
      <c r="F6" s="60"/>
      <c r="G6" s="10" t="s">
        <v>6</v>
      </c>
      <c r="H6" s="70">
        <v>46022</v>
      </c>
      <c r="I6" s="71"/>
      <c r="J6" s="9"/>
      <c r="K6" s="9"/>
      <c r="L6" s="10"/>
      <c r="M6" s="10"/>
      <c r="N6" s="10"/>
      <c r="O6" s="10"/>
      <c r="P6" s="10"/>
      <c r="Q6" s="10"/>
      <c r="R6" s="12"/>
    </row>
    <row r="7" spans="1:18" x14ac:dyDescent="0.25">
      <c r="A7" s="48" t="s">
        <v>9</v>
      </c>
      <c r="B7" s="51" t="s">
        <v>26</v>
      </c>
      <c r="C7" s="51" t="s">
        <v>1</v>
      </c>
      <c r="D7" s="54" t="s">
        <v>2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1" t="s">
        <v>8</v>
      </c>
    </row>
    <row r="8" spans="1:18" ht="13" thickBot="1" x14ac:dyDescent="0.3">
      <c r="A8" s="50"/>
      <c r="B8" s="53"/>
      <c r="C8" s="53"/>
      <c r="D8" s="13">
        <v>1</v>
      </c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13">
        <v>7</v>
      </c>
      <c r="K8" s="13">
        <v>8</v>
      </c>
      <c r="L8" s="13">
        <v>9</v>
      </c>
      <c r="M8" s="13">
        <v>10</v>
      </c>
      <c r="N8" s="13">
        <v>11</v>
      </c>
      <c r="O8" s="13">
        <v>12</v>
      </c>
      <c r="P8" s="13">
        <v>13</v>
      </c>
      <c r="Q8" s="13">
        <v>14</v>
      </c>
      <c r="R8" s="53"/>
    </row>
    <row r="9" spans="1:18" x14ac:dyDescent="0.25">
      <c r="A9" s="29">
        <v>1</v>
      </c>
      <c r="B9" s="25" t="s">
        <v>21</v>
      </c>
      <c r="C9" s="15">
        <v>97</v>
      </c>
      <c r="D9" s="15">
        <v>9</v>
      </c>
      <c r="E9" s="15">
        <v>0</v>
      </c>
      <c r="F9" s="15">
        <v>10</v>
      </c>
      <c r="G9" s="15">
        <v>14</v>
      </c>
      <c r="H9" s="15">
        <v>2</v>
      </c>
      <c r="I9" s="15">
        <v>4</v>
      </c>
      <c r="J9" s="15">
        <v>3</v>
      </c>
      <c r="K9" s="15">
        <v>3</v>
      </c>
      <c r="L9" s="15">
        <v>2</v>
      </c>
      <c r="M9" s="15">
        <v>0</v>
      </c>
      <c r="N9" s="15">
        <v>0</v>
      </c>
      <c r="O9" s="15">
        <v>0</v>
      </c>
      <c r="P9" s="15">
        <v>0</v>
      </c>
      <c r="Q9" s="20">
        <v>50</v>
      </c>
      <c r="R9" s="15">
        <v>201</v>
      </c>
    </row>
    <row r="10" spans="1:18" ht="20" x14ac:dyDescent="0.25">
      <c r="A10" s="16">
        <v>2</v>
      </c>
      <c r="B10" s="25" t="s">
        <v>20</v>
      </c>
      <c r="C10" s="15">
        <v>121</v>
      </c>
      <c r="D10" s="19">
        <v>2</v>
      </c>
      <c r="E10" s="19">
        <v>0</v>
      </c>
      <c r="F10" s="19">
        <v>1</v>
      </c>
      <c r="G10" s="19">
        <v>12</v>
      </c>
      <c r="H10" s="19">
        <v>3</v>
      </c>
      <c r="I10" s="19">
        <v>0</v>
      </c>
      <c r="J10" s="19">
        <v>2</v>
      </c>
      <c r="K10" s="19">
        <v>58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20">
        <v>43</v>
      </c>
      <c r="R10" s="20">
        <v>121</v>
      </c>
    </row>
    <row r="11" spans="1:18" x14ac:dyDescent="0.25">
      <c r="A11" s="16">
        <v>3</v>
      </c>
      <c r="B11" s="25" t="s">
        <v>22</v>
      </c>
      <c r="C11" s="21">
        <v>1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0">
        <v>1</v>
      </c>
      <c r="R11" s="20">
        <v>1</v>
      </c>
    </row>
    <row r="12" spans="1:18" x14ac:dyDescent="0.25">
      <c r="A12" s="24">
        <v>4</v>
      </c>
      <c r="B12" s="25" t="s">
        <v>23</v>
      </c>
      <c r="C12" s="20">
        <v>1</v>
      </c>
      <c r="D12" s="20">
        <v>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3">
        <v>1</v>
      </c>
    </row>
    <row r="13" spans="1:18" x14ac:dyDescent="0.25">
      <c r="A13" s="24">
        <v>5</v>
      </c>
      <c r="B13" s="25" t="s">
        <v>14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</row>
    <row r="14" spans="1:18" x14ac:dyDescent="0.25">
      <c r="A14" s="24">
        <v>6</v>
      </c>
      <c r="B14" s="25" t="s">
        <v>15</v>
      </c>
      <c r="C14" s="20">
        <v>98</v>
      </c>
      <c r="D14" s="20">
        <v>3</v>
      </c>
      <c r="E14" s="20">
        <v>11</v>
      </c>
      <c r="F14" s="20">
        <v>22</v>
      </c>
      <c r="G14" s="20">
        <v>12</v>
      </c>
      <c r="H14" s="20">
        <v>0</v>
      </c>
      <c r="I14" s="20">
        <v>0</v>
      </c>
      <c r="J14" s="20">
        <v>3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0</v>
      </c>
      <c r="Q14" s="20">
        <v>42</v>
      </c>
      <c r="R14" s="20">
        <v>101</v>
      </c>
    </row>
    <row r="15" spans="1:18" x14ac:dyDescent="0.25">
      <c r="A15" s="24">
        <v>7</v>
      </c>
      <c r="B15" s="25" t="s">
        <v>17</v>
      </c>
      <c r="C15" s="20">
        <v>50</v>
      </c>
      <c r="D15" s="20">
        <v>2</v>
      </c>
      <c r="E15" s="20">
        <v>3</v>
      </c>
      <c r="F15" s="20">
        <v>17</v>
      </c>
      <c r="G15" s="20">
        <v>10</v>
      </c>
      <c r="H15" s="20">
        <v>0</v>
      </c>
      <c r="I15" s="20">
        <v>0</v>
      </c>
      <c r="J15" s="20">
        <v>0</v>
      </c>
      <c r="K15" s="20">
        <v>0</v>
      </c>
      <c r="L15" s="20">
        <v>2</v>
      </c>
      <c r="M15" s="20">
        <v>0</v>
      </c>
      <c r="N15" s="20">
        <v>0</v>
      </c>
      <c r="O15" s="20">
        <v>0</v>
      </c>
      <c r="P15" s="20">
        <v>0</v>
      </c>
      <c r="Q15" s="20">
        <v>16</v>
      </c>
      <c r="R15" s="20">
        <v>50</v>
      </c>
    </row>
    <row r="16" spans="1:18" x14ac:dyDescent="0.25">
      <c r="A16" s="24">
        <v>8</v>
      </c>
      <c r="B16" s="25" t="s">
        <v>24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</row>
    <row r="17" spans="1:18" x14ac:dyDescent="0.25">
      <c r="A17" s="24">
        <v>9</v>
      </c>
      <c r="B17" s="25" t="s">
        <v>25</v>
      </c>
      <c r="C17" s="20">
        <v>151</v>
      </c>
      <c r="D17" s="20">
        <v>21</v>
      </c>
      <c r="E17" s="20">
        <v>16</v>
      </c>
      <c r="F17" s="20">
        <v>37</v>
      </c>
      <c r="G17" s="20">
        <v>16</v>
      </c>
      <c r="H17" s="20">
        <v>5</v>
      </c>
      <c r="I17" s="20">
        <v>5</v>
      </c>
      <c r="J17" s="20">
        <v>3</v>
      </c>
      <c r="K17" s="20">
        <v>2</v>
      </c>
      <c r="L17" s="20">
        <v>9</v>
      </c>
      <c r="M17" s="20">
        <v>0</v>
      </c>
      <c r="N17" s="20">
        <v>0</v>
      </c>
      <c r="O17" s="20">
        <v>1</v>
      </c>
      <c r="P17" s="20">
        <v>4</v>
      </c>
      <c r="Q17" s="20">
        <v>32</v>
      </c>
      <c r="R17" s="20">
        <v>246</v>
      </c>
    </row>
    <row r="18" spans="1:18" x14ac:dyDescent="0.25">
      <c r="A18" s="30"/>
      <c r="B18" s="26" t="s">
        <v>3</v>
      </c>
      <c r="C18" s="28">
        <f t="shared" ref="C18:R18" si="0">SUM(C9:C14)+SUM(C16:C17)</f>
        <v>469</v>
      </c>
      <c r="D18" s="28">
        <f t="shared" si="0"/>
        <v>36</v>
      </c>
      <c r="E18" s="28">
        <f t="shared" si="0"/>
        <v>27</v>
      </c>
      <c r="F18" s="28">
        <f t="shared" si="0"/>
        <v>70</v>
      </c>
      <c r="G18" s="28">
        <f t="shared" si="0"/>
        <v>54</v>
      </c>
      <c r="H18" s="28">
        <f t="shared" si="0"/>
        <v>10</v>
      </c>
      <c r="I18" s="28">
        <f t="shared" si="0"/>
        <v>9</v>
      </c>
      <c r="J18" s="28">
        <f t="shared" si="0"/>
        <v>11</v>
      </c>
      <c r="K18" s="28">
        <f t="shared" si="0"/>
        <v>63</v>
      </c>
      <c r="L18" s="28">
        <f t="shared" si="0"/>
        <v>16</v>
      </c>
      <c r="M18" s="28">
        <f t="shared" si="0"/>
        <v>0</v>
      </c>
      <c r="N18" s="28">
        <f t="shared" si="0"/>
        <v>0</v>
      </c>
      <c r="O18" s="28">
        <f t="shared" si="0"/>
        <v>1</v>
      </c>
      <c r="P18" s="28">
        <f t="shared" si="0"/>
        <v>4</v>
      </c>
      <c r="Q18" s="28">
        <f t="shared" si="0"/>
        <v>168</v>
      </c>
      <c r="R18" s="28">
        <f t="shared" si="0"/>
        <v>671</v>
      </c>
    </row>
    <row r="19" spans="1:18" ht="42" customHeight="1" x14ac:dyDescent="0.25">
      <c r="A19" s="2"/>
      <c r="B19" s="72" t="s">
        <v>32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</row>
    <row r="20" spans="1:18" ht="28.5" customHeight="1" x14ac:dyDescent="0.25">
      <c r="A20" s="17"/>
      <c r="B20" s="61"/>
      <c r="C20" s="61"/>
      <c r="D20" s="61"/>
      <c r="E20" s="47" t="s">
        <v>4</v>
      </c>
      <c r="F20" s="47"/>
      <c r="G20" s="61"/>
      <c r="H20" s="61"/>
      <c r="I20" s="62"/>
      <c r="J20" s="62"/>
      <c r="K20" s="62"/>
      <c r="L20" s="2"/>
      <c r="M20" s="2"/>
      <c r="N20" s="2"/>
      <c r="O20" s="2"/>
      <c r="P20" s="2"/>
      <c r="Q20" s="2"/>
      <c r="R20" s="2"/>
    </row>
  </sheetData>
  <mergeCells count="17">
    <mergeCell ref="A7:A8"/>
    <mergeCell ref="B7:B8"/>
    <mergeCell ref="C7:C8"/>
    <mergeCell ref="D7:Q7"/>
    <mergeCell ref="C1:O1"/>
    <mergeCell ref="B2:O2"/>
    <mergeCell ref="P2:R2"/>
    <mergeCell ref="B3:O3"/>
    <mergeCell ref="B4:O4"/>
    <mergeCell ref="B5:O5"/>
    <mergeCell ref="B20:D20"/>
    <mergeCell ref="E20:F20"/>
    <mergeCell ref="G20:K20"/>
    <mergeCell ref="R7:R8"/>
    <mergeCell ref="B19:R19"/>
    <mergeCell ref="E6:F6"/>
    <mergeCell ref="H6:I6"/>
  </mergeCells>
  <pageMargins left="0.7" right="0.7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58E0-0924-4DF1-A06C-597A63009BAF}">
  <dimension ref="B1:E10"/>
  <sheetViews>
    <sheetView showGridLines="0" workbookViewId="0">
      <selection activeCell="G20" sqref="G20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35" t="s">
        <v>39</v>
      </c>
      <c r="C1" s="36"/>
      <c r="D1" s="41"/>
      <c r="E1" s="41"/>
    </row>
    <row r="2" spans="2:5" ht="13" x14ac:dyDescent="0.25">
      <c r="B2" s="35" t="s">
        <v>40</v>
      </c>
      <c r="C2" s="36"/>
      <c r="D2" s="41"/>
      <c r="E2" s="41"/>
    </row>
    <row r="3" spans="2:5" x14ac:dyDescent="0.25">
      <c r="B3" s="37"/>
      <c r="C3" s="37"/>
      <c r="D3" s="42"/>
      <c r="E3" s="42"/>
    </row>
    <row r="4" spans="2:5" ht="37.5" x14ac:dyDescent="0.25">
      <c r="B4" s="38" t="s">
        <v>41</v>
      </c>
      <c r="C4" s="37"/>
      <c r="D4" s="42"/>
      <c r="E4" s="42"/>
    </row>
    <row r="5" spans="2:5" x14ac:dyDescent="0.25">
      <c r="B5" s="37"/>
      <c r="C5" s="37"/>
      <c r="D5" s="42"/>
      <c r="E5" s="42"/>
    </row>
    <row r="6" spans="2:5" ht="26" x14ac:dyDescent="0.25">
      <c r="B6" s="35" t="s">
        <v>42</v>
      </c>
      <c r="C6" s="36"/>
      <c r="D6" s="41"/>
      <c r="E6" s="43" t="s">
        <v>43</v>
      </c>
    </row>
    <row r="7" spans="2:5" ht="13" thickBot="1" x14ac:dyDescent="0.3">
      <c r="B7" s="37"/>
      <c r="C7" s="37"/>
      <c r="D7" s="42"/>
      <c r="E7" s="42"/>
    </row>
    <row r="8" spans="2:5" ht="38" thickBot="1" x14ac:dyDescent="0.3">
      <c r="B8" s="39" t="s">
        <v>44</v>
      </c>
      <c r="C8" s="40"/>
      <c r="D8" s="44"/>
      <c r="E8" s="45">
        <v>1</v>
      </c>
    </row>
    <row r="9" spans="2:5" x14ac:dyDescent="0.25">
      <c r="B9" s="37"/>
      <c r="C9" s="37"/>
      <c r="D9" s="42"/>
      <c r="E9" s="42"/>
    </row>
    <row r="10" spans="2:5" x14ac:dyDescent="0.25">
      <c r="B10" s="37"/>
      <c r="C10" s="37"/>
      <c r="D10" s="42"/>
      <c r="E10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ZVG_EF1.1</vt:lpstr>
      <vt:lpstr>ZVG_EF1.2</vt:lpstr>
      <vt:lpstr>ZVG_EF1.3</vt:lpstr>
      <vt:lpstr>ZVG_EF1.4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Прокопович Надія Юріівна</dc:creator>
  <cp:lastModifiedBy>Dell</cp:lastModifiedBy>
  <cp:lastPrinted>2025-04-18T06:28:14Z</cp:lastPrinted>
  <dcterms:created xsi:type="dcterms:W3CDTF">2004-09-16T14:23:49Z</dcterms:created>
  <dcterms:modified xsi:type="dcterms:W3CDTF">2026-01-19T09:55:51Z</dcterms:modified>
</cp:coreProperties>
</file>